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Celkové výsledky 2018" sheetId="1" r:id="rId1"/>
    <sheet name="Vyhodnotenie" sheetId="2" r:id="rId2"/>
    <sheet name="Kategórie 2018" sheetId="3" r:id="rId3"/>
    <sheet name="Hrhov" sheetId="4" r:id="rId4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<sst xmlns="http://schemas.openxmlformats.org/spreadsheetml/2006/main" count="1612" uniqueCount="244">
  <si>
    <t>rok</t>
  </si>
  <si>
    <t>Štart. číslo</t>
  </si>
  <si>
    <t>Meno</t>
  </si>
  <si>
    <t>m/ž</t>
  </si>
  <si>
    <t>Rok nar.</t>
  </si>
  <si>
    <t>Oddiel</t>
  </si>
  <si>
    <t>Čas</t>
  </si>
  <si>
    <t>m</t>
  </si>
  <si>
    <t>ž</t>
  </si>
  <si>
    <t>Košice</t>
  </si>
  <si>
    <t>Výsledky spracovala: Anna Bucová</t>
  </si>
  <si>
    <t>Por.    v kat.</t>
  </si>
  <si>
    <t>Kat.</t>
  </si>
  <si>
    <t>Spišská Nová Ves</t>
  </si>
  <si>
    <t>Olcnava</t>
  </si>
  <si>
    <t>Levoča</t>
  </si>
  <si>
    <t>Por.   číslo</t>
  </si>
  <si>
    <t xml:space="preserve">10 km </t>
  </si>
  <si>
    <t>Poprad</t>
  </si>
  <si>
    <t>Spišský Hrhov</t>
  </si>
  <si>
    <t>Domaňovce</t>
  </si>
  <si>
    <t>Chrasť nad Hornádom</t>
  </si>
  <si>
    <t>Hlavný rozhodca: Pavol Buc, M: 0905299189, E-mail: peter.buc59@gmail.com</t>
  </si>
  <si>
    <t>Spišské Tomášovce</t>
  </si>
  <si>
    <t>Novovestská Huta</t>
  </si>
  <si>
    <t>Priezvisko</t>
  </si>
  <si>
    <t>Jozef</t>
  </si>
  <si>
    <t>Baronová</t>
  </si>
  <si>
    <t>Lenka</t>
  </si>
  <si>
    <t>Pavel</t>
  </si>
  <si>
    <t>Marián</t>
  </si>
  <si>
    <t>Daniel</t>
  </si>
  <si>
    <t>Božová</t>
  </si>
  <si>
    <t>Danica</t>
  </si>
  <si>
    <t>Frankovič</t>
  </si>
  <si>
    <t>Martin</t>
  </si>
  <si>
    <t>Hrušovský</t>
  </si>
  <si>
    <t>Milan</t>
  </si>
  <si>
    <t>Hudák</t>
  </si>
  <si>
    <t>Anton</t>
  </si>
  <si>
    <t>Falck</t>
  </si>
  <si>
    <t>Jamnický</t>
  </si>
  <si>
    <t>Gejza</t>
  </si>
  <si>
    <t>BK Spišská Teplica</t>
  </si>
  <si>
    <t>Jankulár</t>
  </si>
  <si>
    <t>Imrich</t>
  </si>
  <si>
    <t>Kamas</t>
  </si>
  <si>
    <t>Tomáš</t>
  </si>
  <si>
    <t>TJ Tatran Spišská Nová Ves</t>
  </si>
  <si>
    <t>Koperdák</t>
  </si>
  <si>
    <t>Marek</t>
  </si>
  <si>
    <t>TJ Vysoké Tatry</t>
  </si>
  <si>
    <t>Jaroslav</t>
  </si>
  <si>
    <t>František</t>
  </si>
  <si>
    <t>Lyznicki</t>
  </si>
  <si>
    <t>Maľák</t>
  </si>
  <si>
    <t>Štefan</t>
  </si>
  <si>
    <t>Mihok</t>
  </si>
  <si>
    <t>Ján</t>
  </si>
  <si>
    <t>Michal</t>
  </si>
  <si>
    <t>Novák ml.</t>
  </si>
  <si>
    <t>Spišské Vlachy</t>
  </si>
  <si>
    <t>Pekarčík</t>
  </si>
  <si>
    <t>Kežmarok</t>
  </si>
  <si>
    <t>Peter</t>
  </si>
  <si>
    <t>Roman</t>
  </si>
  <si>
    <t>Sýkora</t>
  </si>
  <si>
    <t>Šimo</t>
  </si>
  <si>
    <t>Igor</t>
  </si>
  <si>
    <t>Štirbanová</t>
  </si>
  <si>
    <t>Lea</t>
  </si>
  <si>
    <t>Toporcer</t>
  </si>
  <si>
    <t>Branislav</t>
  </si>
  <si>
    <t>Vargová</t>
  </si>
  <si>
    <t>Tereza</t>
  </si>
  <si>
    <t>Zimmermann</t>
  </si>
  <si>
    <t>Lukáš</t>
  </si>
  <si>
    <t>Nemešany</t>
  </si>
  <si>
    <t>Ondrej</t>
  </si>
  <si>
    <t>Kozák</t>
  </si>
  <si>
    <t>Rudolf</t>
  </si>
  <si>
    <t>Vladimír</t>
  </si>
  <si>
    <t>Kičin</t>
  </si>
  <si>
    <t>Ľubomír</t>
  </si>
  <si>
    <t>Kučera</t>
  </si>
  <si>
    <t>Cyprián</t>
  </si>
  <si>
    <t>Kučerová</t>
  </si>
  <si>
    <t>Miroslava</t>
  </si>
  <si>
    <t>Jana</t>
  </si>
  <si>
    <t>Gabriel</t>
  </si>
  <si>
    <t>Svit</t>
  </si>
  <si>
    <t>Rosinský</t>
  </si>
  <si>
    <t>Rastislav</t>
  </si>
  <si>
    <t>Nitra</t>
  </si>
  <si>
    <t>Fuker</t>
  </si>
  <si>
    <t>Žugec</t>
  </si>
  <si>
    <t>Unia nevidiacich Levoča</t>
  </si>
  <si>
    <t>Knapík</t>
  </si>
  <si>
    <t>Tekely</t>
  </si>
  <si>
    <t>Trnka</t>
  </si>
  <si>
    <t>Gernáth</t>
  </si>
  <si>
    <t>Valenčíková</t>
  </si>
  <si>
    <t>Marcela</t>
  </si>
  <si>
    <t>Dubašák</t>
  </si>
  <si>
    <t>AK Steeple Poprad</t>
  </si>
  <si>
    <t>Jakubec</t>
  </si>
  <si>
    <t>Steiner</t>
  </si>
  <si>
    <t>Valter</t>
  </si>
  <si>
    <t>Majerčák</t>
  </si>
  <si>
    <t>Kotrády</t>
  </si>
  <si>
    <t>Pompáš</t>
  </si>
  <si>
    <t>Matúš</t>
  </si>
  <si>
    <t>Brachňák</t>
  </si>
  <si>
    <t>TJ Baník Hôrka</t>
  </si>
  <si>
    <t>Košík</t>
  </si>
  <si>
    <t>Gaduš</t>
  </si>
  <si>
    <t>Mišenčík</t>
  </si>
  <si>
    <t>Urda</t>
  </si>
  <si>
    <t>Ivan</t>
  </si>
  <si>
    <t>Bednárová</t>
  </si>
  <si>
    <t>Martina</t>
  </si>
  <si>
    <t>Rataj</t>
  </si>
  <si>
    <t>Adam</t>
  </si>
  <si>
    <t>9:99:99</t>
  </si>
  <si>
    <t>Výsledková listina "Harhovskej desiatky" zo dňa 18. augusta 2018</t>
  </si>
  <si>
    <t>6. ročník</t>
  </si>
  <si>
    <t>Bežecký klub Poprad/ Svit Mierovka</t>
  </si>
  <si>
    <t>Čigáš</t>
  </si>
  <si>
    <t>Goleňová</t>
  </si>
  <si>
    <t>Žaneta</t>
  </si>
  <si>
    <t>Horný</t>
  </si>
  <si>
    <t>Vlastimil</t>
  </si>
  <si>
    <t>Vítkovce</t>
  </si>
  <si>
    <t>Lopatková</t>
  </si>
  <si>
    <t>Marta</t>
  </si>
  <si>
    <t>Jamník</t>
  </si>
  <si>
    <t>Simon</t>
  </si>
  <si>
    <t>SK Iglovia</t>
  </si>
  <si>
    <t>Lörinc</t>
  </si>
  <si>
    <t>o5 BK Furča - Košice</t>
  </si>
  <si>
    <t>Martonová</t>
  </si>
  <si>
    <t>Denisa</t>
  </si>
  <si>
    <t>Krompachy</t>
  </si>
  <si>
    <t>Pavol</t>
  </si>
  <si>
    <t>ASK Spišská Nová Ves</t>
  </si>
  <si>
    <t>Pentrák</t>
  </si>
  <si>
    <t>MŠK Spišské Podhradie</t>
  </si>
  <si>
    <t>Pentráková</t>
  </si>
  <si>
    <t>Eva</t>
  </si>
  <si>
    <t>Percel</t>
  </si>
  <si>
    <t>SNV</t>
  </si>
  <si>
    <t>Pukluš</t>
  </si>
  <si>
    <t>Repaský</t>
  </si>
  <si>
    <t>Fara Jazero</t>
  </si>
  <si>
    <t>Stanislav</t>
  </si>
  <si>
    <t>Margecany</t>
  </si>
  <si>
    <t>Spišiaková</t>
  </si>
  <si>
    <t>Natália</t>
  </si>
  <si>
    <t>zdravienatanieri.sk</t>
  </si>
  <si>
    <t>EZA TEAM Poprad</t>
  </si>
  <si>
    <t>SOŠ ekonomická, SNV</t>
  </si>
  <si>
    <t>Švarc</t>
  </si>
  <si>
    <t>Tkáčová</t>
  </si>
  <si>
    <t>Monika</t>
  </si>
  <si>
    <t>SPK Medveď, o.z. Spišská Nová Ves</t>
  </si>
  <si>
    <t>Užak</t>
  </si>
  <si>
    <t>Spiš Market</t>
  </si>
  <si>
    <t xml:space="preserve">naturedecor.sk </t>
  </si>
  <si>
    <t>Róberta</t>
  </si>
  <si>
    <t>neturedecor.sk</t>
  </si>
  <si>
    <t>Pro-body triatlon team Košice</t>
  </si>
  <si>
    <t>Śtefan</t>
  </si>
  <si>
    <t>Bežecky klub Poprad</t>
  </si>
  <si>
    <t>AK STEEPLE Poprad</t>
  </si>
  <si>
    <t>Ľuboš</t>
  </si>
  <si>
    <t>Smižany</t>
  </si>
  <si>
    <t>Gardošíková</t>
  </si>
  <si>
    <t>Rothová</t>
  </si>
  <si>
    <t>Ľudmila</t>
  </si>
  <si>
    <t>ŠK Štrba</t>
  </si>
  <si>
    <t>Kandra</t>
  </si>
  <si>
    <t>Stejskalová</t>
  </si>
  <si>
    <t>Dagmar</t>
  </si>
  <si>
    <t>Zahurančík</t>
  </si>
  <si>
    <t>Martočko</t>
  </si>
  <si>
    <t>Mikolaj</t>
  </si>
  <si>
    <t>Krasuľa</t>
  </si>
  <si>
    <t>Zigmunt</t>
  </si>
  <si>
    <t>MOK Mszana Dolna</t>
  </si>
  <si>
    <t>Nadkánski</t>
  </si>
  <si>
    <t>Kolcun</t>
  </si>
  <si>
    <t>Pečovská Nová Ves</t>
  </si>
  <si>
    <t>MK Sp. Nová Ves</t>
  </si>
  <si>
    <t>Habas</t>
  </si>
  <si>
    <t>Radomír</t>
  </si>
  <si>
    <t>ALKON SV</t>
  </si>
  <si>
    <t>Miroslav</t>
  </si>
  <si>
    <t>Chata Maratón Spišská Nová Ves</t>
  </si>
  <si>
    <t>Olejár</t>
  </si>
  <si>
    <t>Smolár</t>
  </si>
  <si>
    <t>Július</t>
  </si>
  <si>
    <t>MK Tatran Sp. Nová Ves</t>
  </si>
  <si>
    <t>Rus</t>
  </si>
  <si>
    <t>STEZ Sp. Nová Ves</t>
  </si>
  <si>
    <t>Novák</t>
  </si>
  <si>
    <t xml:space="preserve">Sokolský </t>
  </si>
  <si>
    <t>Kokavec</t>
  </si>
  <si>
    <t>Dominik</t>
  </si>
  <si>
    <t>Yogi Harichovce</t>
  </si>
  <si>
    <t>Manchester Unitet Sp. Štvrtok</t>
  </si>
  <si>
    <t>Jenčová</t>
  </si>
  <si>
    <t>Veronika</t>
  </si>
  <si>
    <t>Dzurilla</t>
  </si>
  <si>
    <t>Kristián</t>
  </si>
  <si>
    <t>Dúbrava</t>
  </si>
  <si>
    <t>Vagnerová</t>
  </si>
  <si>
    <t>Lívia</t>
  </si>
  <si>
    <t>Bukovič</t>
  </si>
  <si>
    <t>Norbert</t>
  </si>
  <si>
    <t>NIKA WRC Rožňava</t>
  </si>
  <si>
    <t>Pavlov</t>
  </si>
  <si>
    <t>Genči</t>
  </si>
  <si>
    <t>Rakovnica</t>
  </si>
  <si>
    <t>Lysová</t>
  </si>
  <si>
    <t>Kapsdorger</t>
  </si>
  <si>
    <t>Filip</t>
  </si>
  <si>
    <t>Kornel</t>
  </si>
  <si>
    <t>AK Slovan Levoča</t>
  </si>
  <si>
    <t>Šariský</t>
  </si>
  <si>
    <t>Lenguarty</t>
  </si>
  <si>
    <t>Baluch</t>
  </si>
  <si>
    <t>SRTG Krompachy</t>
  </si>
  <si>
    <t>vozičkár</t>
  </si>
  <si>
    <t>Široká</t>
  </si>
  <si>
    <t>Michaela</t>
  </si>
  <si>
    <t>Doľany</t>
  </si>
  <si>
    <t>Biringer</t>
  </si>
  <si>
    <t>NF</t>
  </si>
  <si>
    <t>muži do 39 rokov</t>
  </si>
  <si>
    <t>muži od 40 do 49 rokov</t>
  </si>
  <si>
    <t>muži od 50 do 59 rokov</t>
  </si>
  <si>
    <t>muži nad 60 rokov</t>
  </si>
  <si>
    <t>ženy do 39 rokov</t>
  </si>
  <si>
    <t>ženy nad 40 rokov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</si>
</sst>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hh:mm:ss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9"/>
      <color indexed="21"/>
      <name val="Arial"/>
      <family val="2"/>
    </font>
    <font>
      <sz val="7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u val="single"/>
      <sz val="8"/>
      <color indexed="12"/>
      <name val="Arial"/>
      <family val="2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b/>
      <u val="single"/>
      <sz val="8"/>
      <color indexed="12"/>
      <name val="Arial"/>
      <family val="2"/>
    </font>
    <font>
      <b/>
      <sz val="7"/>
      <color indexed="30"/>
      <name val="Arial"/>
      <family val="2"/>
    </font>
    <font>
      <b/>
      <u val="single"/>
      <sz val="8"/>
      <color indexed="21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  <font>
      <u val="single"/>
      <sz val="8"/>
      <color theme="10"/>
      <name val="Arial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sz val="10"/>
      <color rgb="FF002060"/>
      <name val="Arial"/>
      <family val="2"/>
    </font>
    <font>
      <b/>
      <sz val="7"/>
      <color theme="1"/>
      <name val="Arial"/>
      <family val="2"/>
    </font>
    <font>
      <b/>
      <u val="single"/>
      <sz val="8"/>
      <color theme="10"/>
      <name val="Arial"/>
      <family val="2"/>
    </font>
    <font>
      <b/>
      <sz val="7"/>
      <color rgb="FF0070C0"/>
      <name val="Arial"/>
      <family val="2"/>
    </font>
    <font>
      <b/>
      <u val="single"/>
      <sz val="8"/>
      <color rgb="FF00B05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9" fillId="0" borderId="7" applyNumberFormat="0" applyFill="0" applyAlignment="0" applyProtection="0"/>
    <xf numFmtId="0" fontId="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21" fontId="53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21" fontId="53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10" xfId="0" applyFont="1" applyBorder="1" applyAlignment="1">
      <alignment horizontal="center"/>
    </xf>
    <xf numFmtId="21" fontId="59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21" fontId="61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63" fillId="0" borderId="0" xfId="0" applyFont="1" applyAlignment="1">
      <alignment horizontal="center"/>
    </xf>
    <xf numFmtId="0" fontId="64" fillId="0" borderId="0" xfId="0" applyFont="1" applyBorder="1" applyAlignment="1">
      <alignment horizontal="left"/>
    </xf>
    <xf numFmtId="0" fontId="54" fillId="0" borderId="10" xfId="0" applyFont="1" applyBorder="1" applyAlignment="1">
      <alignment wrapText="1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10" xfId="0" applyFont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53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wrapText="1"/>
    </xf>
    <xf numFmtId="0" fontId="57" fillId="0" borderId="0" xfId="0" applyFont="1" applyBorder="1" applyAlignment="1">
      <alignment horizontal="left"/>
    </xf>
    <xf numFmtId="0" fontId="65" fillId="0" borderId="10" xfId="0" applyFont="1" applyBorder="1" applyAlignment="1">
      <alignment horizontal="center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 wrapText="1"/>
    </xf>
    <xf numFmtId="0" fontId="67" fillId="0" borderId="10" xfId="0" applyFont="1" applyBorder="1" applyAlignment="1">
      <alignment horizontal="center" wrapText="1"/>
    </xf>
    <xf numFmtId="21" fontId="68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54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left"/>
    </xf>
    <xf numFmtId="0" fontId="57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69" fillId="0" borderId="10" xfId="36" applyFont="1" applyBorder="1" applyAlignment="1">
      <alignment wrapText="1"/>
    </xf>
    <xf numFmtId="0" fontId="55" fillId="24" borderId="10" xfId="0" applyFont="1" applyFill="1" applyBorder="1" applyAlignment="1">
      <alignment horizontal="center"/>
    </xf>
    <xf numFmtId="0" fontId="55" fillId="24" borderId="0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 wrapText="1"/>
    </xf>
    <xf numFmtId="0" fontId="55" fillId="0" borderId="0" xfId="0" applyFont="1" applyAlignment="1">
      <alignment vertical="center"/>
    </xf>
    <xf numFmtId="0" fontId="19" fillId="0" borderId="10" xfId="0" applyFont="1" applyBorder="1" applyAlignment="1">
      <alignment wrapText="1"/>
    </xf>
    <xf numFmtId="0" fontId="55" fillId="0" borderId="1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56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55" fillId="2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21" fontId="53" fillId="0" borderId="10" xfId="0" applyNumberFormat="1" applyFont="1" applyBorder="1" applyAlignment="1">
      <alignment horizontal="center" vertical="center"/>
    </xf>
    <xf numFmtId="0" fontId="59" fillId="24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4" fillId="0" borderId="10" xfId="0" applyFont="1" applyBorder="1" applyAlignment="1">
      <alignment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72" fillId="0" borderId="0" xfId="0" applyFont="1" applyAlignment="1">
      <alignment vertical="center"/>
    </xf>
    <xf numFmtId="0" fontId="71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9" fillId="0" borderId="10" xfId="36" applyFont="1" applyBorder="1" applyAlignment="1">
      <alignment vertical="center" wrapText="1"/>
    </xf>
    <xf numFmtId="0" fontId="55" fillId="24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21" fontId="53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56" fillId="0" borderId="10" xfId="0" applyFont="1" applyBorder="1" applyAlignment="1">
      <alignment/>
    </xf>
    <xf numFmtId="0" fontId="73" fillId="0" borderId="10" xfId="0" applyFont="1" applyBorder="1" applyAlignment="1">
      <alignment horizontal="center" wrapText="1"/>
    </xf>
    <xf numFmtId="0" fontId="56" fillId="0" borderId="0" xfId="0" applyFont="1" applyAlignment="1">
      <alignment/>
    </xf>
    <xf numFmtId="0" fontId="57" fillId="24" borderId="10" xfId="0" applyFont="1" applyFill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21" fontId="64" fillId="0" borderId="10" xfId="0" applyNumberFormat="1" applyFont="1" applyBorder="1" applyAlignment="1">
      <alignment horizontal="center"/>
    </xf>
    <xf numFmtId="0" fontId="59" fillId="24" borderId="0" xfId="0" applyFont="1" applyFill="1" applyAlignment="1">
      <alignment/>
    </xf>
    <xf numFmtId="0" fontId="59" fillId="0" borderId="0" xfId="0" applyFont="1" applyAlignment="1">
      <alignment/>
    </xf>
    <xf numFmtId="0" fontId="57" fillId="0" borderId="10" xfId="0" applyFont="1" applyBorder="1" applyAlignment="1">
      <alignment horizontal="left"/>
    </xf>
    <xf numFmtId="0" fontId="68" fillId="0" borderId="0" xfId="0" applyFont="1" applyAlignment="1">
      <alignment/>
    </xf>
    <xf numFmtId="0" fontId="61" fillId="0" borderId="0" xfId="0" applyFont="1" applyAlignment="1">
      <alignment/>
    </xf>
    <xf numFmtId="0" fontId="54" fillId="0" borderId="10" xfId="0" applyFont="1" applyBorder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1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74" fillId="0" borderId="10" xfId="36" applyFont="1" applyBorder="1" applyAlignment="1">
      <alignment wrapText="1"/>
    </xf>
    <xf numFmtId="0" fontId="65" fillId="24" borderId="10" xfId="0" applyFont="1" applyFill="1" applyBorder="1" applyAlignment="1">
      <alignment horizontal="center"/>
    </xf>
    <xf numFmtId="0" fontId="65" fillId="0" borderId="10" xfId="0" applyFont="1" applyBorder="1" applyAlignment="1">
      <alignment wrapText="1"/>
    </xf>
    <xf numFmtId="0" fontId="62" fillId="24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6" fillId="24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left"/>
    </xf>
    <xf numFmtId="0" fontId="67" fillId="0" borderId="10" xfId="0" applyFont="1" applyBorder="1" applyAlignment="1">
      <alignment/>
    </xf>
    <xf numFmtId="0" fontId="66" fillId="0" borderId="10" xfId="0" applyFont="1" applyBorder="1" applyAlignment="1">
      <alignment wrapText="1"/>
    </xf>
    <xf numFmtId="0" fontId="75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76" fillId="0" borderId="10" xfId="36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73" fillId="0" borderId="10" xfId="0" applyFont="1" applyBorder="1" applyAlignment="1">
      <alignment/>
    </xf>
    <xf numFmtId="0" fontId="23" fillId="25" borderId="10" xfId="0" applyFont="1" applyFill="1" applyBorder="1" applyAlignment="1">
      <alignment horizontal="center" wrapText="1"/>
    </xf>
    <xf numFmtId="0" fontId="57" fillId="24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21" fontId="64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57" fillId="24" borderId="11" xfId="0" applyFont="1" applyFill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left"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/>
    </xf>
    <xf numFmtId="21" fontId="64" fillId="0" borderId="11" xfId="0" applyNumberFormat="1" applyFont="1" applyBorder="1" applyAlignment="1">
      <alignment horizontal="center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/>
    </xf>
    <xf numFmtId="0" fontId="22" fillId="0" borderId="11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25" borderId="11" xfId="0" applyFont="1" applyFill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3" fillId="25" borderId="0" xfId="0" applyFont="1" applyFill="1" applyBorder="1" applyAlignment="1">
      <alignment horizontal="center" wrapText="1"/>
    </xf>
    <xf numFmtId="0" fontId="6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25" borderId="0" xfId="0" applyFont="1" applyFill="1" applyBorder="1" applyAlignment="1">
      <alignment horizontal="center" wrapText="1"/>
    </xf>
    <xf numFmtId="0" fontId="64" fillId="0" borderId="0" xfId="0" applyFont="1" applyBorder="1" applyAlignment="1">
      <alignment horizontal="center"/>
    </xf>
    <xf numFmtId="0" fontId="57" fillId="24" borderId="12" xfId="0" applyFont="1" applyFill="1" applyBorder="1" applyAlignment="1">
      <alignment horizontal="left"/>
    </xf>
    <xf numFmtId="0" fontId="57" fillId="0" borderId="12" xfId="0" applyFont="1" applyBorder="1" applyAlignment="1">
      <alignment horizontal="left"/>
    </xf>
    <xf numFmtId="0" fontId="57" fillId="24" borderId="0" xfId="0" applyFont="1" applyFill="1" applyBorder="1" applyAlignment="1">
      <alignment horizontal="left"/>
    </xf>
    <xf numFmtId="0" fontId="53" fillId="0" borderId="0" xfId="0" applyFont="1" applyBorder="1" applyAlignment="1">
      <alignment horizontal="center" vertical="center"/>
    </xf>
    <xf numFmtId="0" fontId="55" fillId="24" borderId="12" xfId="0" applyFont="1" applyFill="1" applyBorder="1" applyAlignment="1">
      <alignment horizontal="left" vertical="center"/>
    </xf>
    <xf numFmtId="0" fontId="77" fillId="0" borderId="13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0" fontId="70" fillId="0" borderId="13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dravienatanieri.sk/" TargetMode="External" /><Relationship Id="rId2" Type="http://schemas.openxmlformats.org/officeDocument/2006/relationships/hyperlink" Target="http://naturedecor.sk/" TargetMode="External" /><Relationship Id="rId3" Type="http://schemas.openxmlformats.org/officeDocument/2006/relationships/hyperlink" Target="http://neturedecor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dravienatanieri.sk/" TargetMode="External" /><Relationship Id="rId2" Type="http://schemas.openxmlformats.org/officeDocument/2006/relationships/hyperlink" Target="http://naturedecor.sk/" TargetMode="External" /><Relationship Id="rId3" Type="http://schemas.openxmlformats.org/officeDocument/2006/relationships/hyperlink" Target="http://neturedecor.sk/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zdravienatanieri.sk/" TargetMode="External" /><Relationship Id="rId2" Type="http://schemas.openxmlformats.org/officeDocument/2006/relationships/hyperlink" Target="http://naturedecor.sk/" TargetMode="External" /><Relationship Id="rId3" Type="http://schemas.openxmlformats.org/officeDocument/2006/relationships/hyperlink" Target="http://neturedecor.sk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zdravienatanieri.sk/" TargetMode="External" /><Relationship Id="rId2" Type="http://schemas.openxmlformats.org/officeDocument/2006/relationships/hyperlink" Target="http://naturedecor.sk/" TargetMode="External" /><Relationship Id="rId3" Type="http://schemas.openxmlformats.org/officeDocument/2006/relationships/hyperlink" Target="http://neturedecor.sk/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PageLayoutView="0" workbookViewId="0" topLeftCell="A1">
      <selection activeCell="P12" sqref="P12"/>
    </sheetView>
  </sheetViews>
  <sheetFormatPr defaultColWidth="8.8515625" defaultRowHeight="12.75"/>
  <cols>
    <col min="1" max="1" width="4.8515625" style="3" customWidth="1"/>
    <col min="2" max="2" width="5.28125" style="3" customWidth="1"/>
    <col min="3" max="3" width="15.421875" style="32" customWidth="1"/>
    <col min="4" max="4" width="13.8515625" style="116" customWidth="1"/>
    <col min="5" max="5" width="4.421875" style="3" customWidth="1"/>
    <col min="6" max="6" width="5.7109375" style="3" customWidth="1"/>
    <col min="7" max="7" width="24.57421875" style="116" customWidth="1"/>
    <col min="8" max="8" width="4.140625" style="2" customWidth="1"/>
    <col min="9" max="9" width="4.57421875" style="2" customWidth="1"/>
    <col min="10" max="10" width="15.7109375" style="1" customWidth="1"/>
    <col min="11" max="16384" width="8.8515625" style="117" customWidth="1"/>
  </cols>
  <sheetData>
    <row r="1" spans="5:6" ht="0.75" customHeight="1" thickBot="1">
      <c r="E1" s="3" t="s">
        <v>0</v>
      </c>
      <c r="F1" s="3">
        <v>2018</v>
      </c>
    </row>
    <row r="2" spans="1:10" s="118" customFormat="1" ht="30" customHeight="1" thickBot="1">
      <c r="A2" s="188" t="s">
        <v>124</v>
      </c>
      <c r="B2" s="189"/>
      <c r="C2" s="189"/>
      <c r="D2" s="189"/>
      <c r="E2" s="189"/>
      <c r="F2" s="189"/>
      <c r="G2" s="189"/>
      <c r="H2" s="189"/>
      <c r="I2" s="189"/>
      <c r="J2" s="190"/>
    </row>
    <row r="3" spans="1:10" s="119" customFormat="1" ht="19.5" customHeight="1">
      <c r="A3" s="179" t="s">
        <v>125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s="120" customFormat="1" ht="19.5" customHeight="1">
      <c r="A4" s="36" t="s">
        <v>17</v>
      </c>
      <c r="B4" s="36"/>
      <c r="C4" s="21"/>
      <c r="D4" s="12"/>
      <c r="E4" s="13"/>
      <c r="F4" s="13"/>
      <c r="G4" s="12"/>
      <c r="H4" s="12"/>
      <c r="I4" s="12"/>
      <c r="J4" s="20"/>
    </row>
    <row r="5" spans="1:10" s="123" customFormat="1" ht="28.5" customHeight="1">
      <c r="A5" s="58" t="s">
        <v>16</v>
      </c>
      <c r="B5" s="55" t="s">
        <v>1</v>
      </c>
      <c r="C5" s="56" t="s">
        <v>25</v>
      </c>
      <c r="D5" s="121" t="s">
        <v>2</v>
      </c>
      <c r="E5" s="59" t="s">
        <v>3</v>
      </c>
      <c r="F5" s="58" t="s">
        <v>4</v>
      </c>
      <c r="G5" s="121" t="s">
        <v>5</v>
      </c>
      <c r="H5" s="59" t="s">
        <v>12</v>
      </c>
      <c r="I5" s="122" t="s">
        <v>11</v>
      </c>
      <c r="J5" s="59" t="s">
        <v>6</v>
      </c>
    </row>
    <row r="6" spans="1:10" s="129" customFormat="1" ht="13.5" customHeight="1">
      <c r="A6" s="142">
        <v>1</v>
      </c>
      <c r="B6" s="37">
        <v>60</v>
      </c>
      <c r="C6" s="143" t="s">
        <v>103</v>
      </c>
      <c r="D6" s="38" t="s">
        <v>26</v>
      </c>
      <c r="E6" s="39" t="s">
        <v>7</v>
      </c>
      <c r="F6" s="39">
        <v>1977</v>
      </c>
      <c r="G6" s="38" t="s">
        <v>173</v>
      </c>
      <c r="H6" s="14" t="str">
        <f aca="true" t="shared" si="0" ref="H6:H37">IF($E6="m",IF($F$1-$F6&gt;19,IF($F$1-$F6&lt;40,"A",IF($F$1-$F6&gt;49,IF($F$1-$F6&gt;59,"D","C"),"B")),"A"),IF($F$1-$F6&gt;19,IF($F$1-$F6&lt;40,"E","F"),"E"))</f>
        <v>B</v>
      </c>
      <c r="I6" s="14">
        <f>COUNTIF($H$6:$H6,$H6)</f>
        <v>1</v>
      </c>
      <c r="J6" s="15">
        <v>0.024293981481481482</v>
      </c>
    </row>
    <row r="7" spans="1:10" s="130" customFormat="1" ht="13.5" customHeight="1">
      <c r="A7" s="142">
        <v>2</v>
      </c>
      <c r="B7" s="37">
        <v>18</v>
      </c>
      <c r="C7" s="143" t="s">
        <v>75</v>
      </c>
      <c r="D7" s="38" t="s">
        <v>30</v>
      </c>
      <c r="E7" s="39" t="s">
        <v>7</v>
      </c>
      <c r="F7" s="39">
        <v>1985</v>
      </c>
      <c r="G7" s="38" t="s">
        <v>170</v>
      </c>
      <c r="H7" s="14" t="str">
        <f t="shared" si="0"/>
        <v>A</v>
      </c>
      <c r="I7" s="14">
        <f>COUNTIF($H$6:$H7,$H7)</f>
        <v>1</v>
      </c>
      <c r="J7" s="15">
        <v>0.024814814814814817</v>
      </c>
    </row>
    <row r="8" spans="1:10" s="132" customFormat="1" ht="13.5" customHeight="1">
      <c r="A8" s="147">
        <v>3</v>
      </c>
      <c r="B8" s="40">
        <v>70</v>
      </c>
      <c r="C8" s="148" t="s">
        <v>108</v>
      </c>
      <c r="D8" s="149" t="s">
        <v>81</v>
      </c>
      <c r="E8" s="42" t="s">
        <v>7</v>
      </c>
      <c r="F8" s="42">
        <v>1989</v>
      </c>
      <c r="G8" s="149" t="s">
        <v>208</v>
      </c>
      <c r="H8" s="44" t="str">
        <f t="shared" si="0"/>
        <v>A</v>
      </c>
      <c r="I8" s="44">
        <f>COUNTIF($H$6:$H8,$H8)</f>
        <v>2</v>
      </c>
      <c r="J8" s="43">
        <v>0.02513888888888889</v>
      </c>
    </row>
    <row r="9" spans="1:10" s="132" customFormat="1" ht="13.5" customHeight="1">
      <c r="A9" s="147">
        <v>4</v>
      </c>
      <c r="B9" s="40">
        <v>31</v>
      </c>
      <c r="C9" s="150" t="s">
        <v>46</v>
      </c>
      <c r="D9" s="41" t="s">
        <v>47</v>
      </c>
      <c r="E9" s="42" t="s">
        <v>7</v>
      </c>
      <c r="F9" s="42">
        <v>1976</v>
      </c>
      <c r="G9" s="41" t="s">
        <v>48</v>
      </c>
      <c r="H9" s="44" t="str">
        <f t="shared" si="0"/>
        <v>B</v>
      </c>
      <c r="I9" s="44">
        <f>COUNTIF($H$6:$H9,$H9)</f>
        <v>2</v>
      </c>
      <c r="J9" s="43">
        <v>0.025925925925925925</v>
      </c>
    </row>
    <row r="10" spans="1:10" s="133" customFormat="1" ht="13.5" customHeight="1">
      <c r="A10" s="144">
        <v>5</v>
      </c>
      <c r="B10" s="18">
        <v>1</v>
      </c>
      <c r="C10" s="152" t="s">
        <v>161</v>
      </c>
      <c r="D10" s="45" t="s">
        <v>65</v>
      </c>
      <c r="E10" s="46" t="s">
        <v>7</v>
      </c>
      <c r="F10" s="46">
        <v>1974</v>
      </c>
      <c r="G10" s="45" t="s">
        <v>18</v>
      </c>
      <c r="H10" s="16" t="str">
        <f t="shared" si="0"/>
        <v>B</v>
      </c>
      <c r="I10" s="16">
        <f>COUNTIF($H$6:$H10,$H10)</f>
        <v>3</v>
      </c>
      <c r="J10" s="17">
        <v>0.02642361111111111</v>
      </c>
    </row>
    <row r="11" spans="1:10" s="133" customFormat="1" ht="13.5" customHeight="1">
      <c r="A11" s="144">
        <v>6</v>
      </c>
      <c r="B11" s="18">
        <v>96</v>
      </c>
      <c r="C11" s="145" t="s">
        <v>236</v>
      </c>
      <c r="D11" s="146" t="s">
        <v>226</v>
      </c>
      <c r="E11" s="46" t="s">
        <v>7</v>
      </c>
      <c r="F11" s="46">
        <v>1982</v>
      </c>
      <c r="G11" s="146" t="s">
        <v>227</v>
      </c>
      <c r="H11" s="16" t="str">
        <f t="shared" si="0"/>
        <v>A</v>
      </c>
      <c r="I11" s="16">
        <f>COUNTIF($H$6:$H11,$H11)</f>
        <v>3</v>
      </c>
      <c r="J11" s="17">
        <v>0.026539351851851852</v>
      </c>
    </row>
    <row r="12" spans="1:10" ht="13.5" customHeight="1">
      <c r="A12" s="62">
        <v>7</v>
      </c>
      <c r="B12" s="6">
        <v>2</v>
      </c>
      <c r="C12" s="66" t="s">
        <v>66</v>
      </c>
      <c r="D12" s="47" t="s">
        <v>31</v>
      </c>
      <c r="E12" s="35" t="s">
        <v>7</v>
      </c>
      <c r="F12" s="48">
        <v>1977</v>
      </c>
      <c r="G12" s="47" t="s">
        <v>159</v>
      </c>
      <c r="H12" s="4" t="str">
        <f t="shared" si="0"/>
        <v>B</v>
      </c>
      <c r="I12" s="4">
        <f>COUNTIF($H$6:$H12,$H12)</f>
        <v>4</v>
      </c>
      <c r="J12" s="5">
        <v>0.02681712962962963</v>
      </c>
    </row>
    <row r="13" spans="1:10" ht="13.5" customHeight="1">
      <c r="A13" s="62">
        <v>8</v>
      </c>
      <c r="B13" s="6">
        <v>94</v>
      </c>
      <c r="C13" s="66" t="s">
        <v>114</v>
      </c>
      <c r="D13" s="47" t="s">
        <v>26</v>
      </c>
      <c r="E13" s="35" t="s">
        <v>7</v>
      </c>
      <c r="F13" s="48">
        <v>1988</v>
      </c>
      <c r="G13" s="47" t="s">
        <v>132</v>
      </c>
      <c r="H13" s="4" t="str">
        <f t="shared" si="0"/>
        <v>A</v>
      </c>
      <c r="I13" s="4">
        <f>COUNTIF($H$6:$H13,$H13)</f>
        <v>4</v>
      </c>
      <c r="J13" s="5">
        <v>0.02711805555555555</v>
      </c>
    </row>
    <row r="14" spans="1:10" s="133" customFormat="1" ht="13.5" customHeight="1">
      <c r="A14" s="62">
        <v>9</v>
      </c>
      <c r="B14" s="6">
        <v>34</v>
      </c>
      <c r="C14" s="66" t="s">
        <v>165</v>
      </c>
      <c r="D14" s="47" t="s">
        <v>111</v>
      </c>
      <c r="E14" s="35" t="s">
        <v>7</v>
      </c>
      <c r="F14" s="48">
        <v>1981</v>
      </c>
      <c r="G14" s="47" t="s">
        <v>166</v>
      </c>
      <c r="H14" s="4" t="str">
        <f t="shared" si="0"/>
        <v>A</v>
      </c>
      <c r="I14" s="4">
        <f>COUNTIF($H$6:$H14,$H14)</f>
        <v>5</v>
      </c>
      <c r="J14" s="5">
        <v>0.027719907407407405</v>
      </c>
    </row>
    <row r="15" spans="1:10" s="130" customFormat="1" ht="13.5" customHeight="1">
      <c r="A15" s="62">
        <v>10</v>
      </c>
      <c r="B15" s="6">
        <v>54</v>
      </c>
      <c r="C15" s="73" t="s">
        <v>202</v>
      </c>
      <c r="D15" s="134" t="s">
        <v>65</v>
      </c>
      <c r="E15" s="35" t="s">
        <v>7</v>
      </c>
      <c r="F15" s="35">
        <v>1990</v>
      </c>
      <c r="G15" s="134" t="s">
        <v>24</v>
      </c>
      <c r="H15" s="4" t="str">
        <f t="shared" si="0"/>
        <v>A</v>
      </c>
      <c r="I15" s="4">
        <f>COUNTIF($H$6:$H15,$H15)</f>
        <v>6</v>
      </c>
      <c r="J15" s="5">
        <v>0.02836805555555556</v>
      </c>
    </row>
    <row r="16" spans="1:10" ht="13.5" customHeight="1">
      <c r="A16" s="62">
        <v>11</v>
      </c>
      <c r="B16" s="6">
        <v>62</v>
      </c>
      <c r="C16" s="66" t="s">
        <v>130</v>
      </c>
      <c r="D16" s="47" t="s">
        <v>131</v>
      </c>
      <c r="E16" s="35" t="s">
        <v>7</v>
      </c>
      <c r="F16" s="48">
        <v>1971</v>
      </c>
      <c r="G16" s="47" t="s">
        <v>19</v>
      </c>
      <c r="H16" s="4" t="str">
        <f t="shared" si="0"/>
        <v>B</v>
      </c>
      <c r="I16" s="4">
        <f>COUNTIF($H$6:$H16,$H16)</f>
        <v>5</v>
      </c>
      <c r="J16" s="5">
        <v>0.028946759259259255</v>
      </c>
    </row>
    <row r="17" spans="1:10" s="130" customFormat="1" ht="13.5" customHeight="1">
      <c r="A17" s="62">
        <v>12</v>
      </c>
      <c r="B17" s="6">
        <v>85</v>
      </c>
      <c r="C17" s="73" t="s">
        <v>84</v>
      </c>
      <c r="D17" s="134" t="s">
        <v>85</v>
      </c>
      <c r="E17" s="35" t="s">
        <v>7</v>
      </c>
      <c r="F17" s="35">
        <v>1981</v>
      </c>
      <c r="G17" s="134" t="s">
        <v>15</v>
      </c>
      <c r="H17" s="4" t="str">
        <f t="shared" si="0"/>
        <v>A</v>
      </c>
      <c r="I17" s="4">
        <f>COUNTIF($H$6:$H17,$H17)</f>
        <v>7</v>
      </c>
      <c r="J17" s="5">
        <v>0.029247685185185186</v>
      </c>
    </row>
    <row r="18" spans="1:10" s="130" customFormat="1" ht="13.5" customHeight="1">
      <c r="A18" s="142">
        <v>13</v>
      </c>
      <c r="B18" s="37">
        <v>92</v>
      </c>
      <c r="C18" s="143" t="s">
        <v>38</v>
      </c>
      <c r="D18" s="38" t="s">
        <v>39</v>
      </c>
      <c r="E18" s="39" t="s">
        <v>7</v>
      </c>
      <c r="F18" s="39">
        <v>1966</v>
      </c>
      <c r="G18" s="38" t="s">
        <v>40</v>
      </c>
      <c r="H18" s="14" t="str">
        <f t="shared" si="0"/>
        <v>C</v>
      </c>
      <c r="I18" s="14">
        <f>COUNTIF($H$6:$H18,$H18)</f>
        <v>1</v>
      </c>
      <c r="J18" s="15">
        <v>0.029409722222222223</v>
      </c>
    </row>
    <row r="19" spans="1:10" ht="13.5" customHeight="1">
      <c r="A19" s="62">
        <v>14</v>
      </c>
      <c r="B19" s="6">
        <v>104</v>
      </c>
      <c r="C19" s="73" t="s">
        <v>230</v>
      </c>
      <c r="D19" s="134" t="s">
        <v>64</v>
      </c>
      <c r="E19" s="35" t="s">
        <v>7</v>
      </c>
      <c r="F19" s="35">
        <v>1990</v>
      </c>
      <c r="G19" s="134" t="s">
        <v>231</v>
      </c>
      <c r="H19" s="4" t="str">
        <f t="shared" si="0"/>
        <v>A</v>
      </c>
      <c r="I19" s="4">
        <f>COUNTIF($H$6:$H19,$H19)</f>
        <v>8</v>
      </c>
      <c r="J19" s="5">
        <v>0.02953703703703704</v>
      </c>
    </row>
    <row r="20" spans="1:10" ht="13.5" customHeight="1">
      <c r="A20" s="62">
        <v>15</v>
      </c>
      <c r="B20" s="6">
        <v>40</v>
      </c>
      <c r="C20" s="66" t="s">
        <v>71</v>
      </c>
      <c r="D20" s="47" t="s">
        <v>72</v>
      </c>
      <c r="E20" s="35" t="s">
        <v>7</v>
      </c>
      <c r="F20" s="48">
        <v>1985</v>
      </c>
      <c r="G20" s="75" t="s">
        <v>164</v>
      </c>
      <c r="H20" s="4" t="str">
        <f t="shared" si="0"/>
        <v>A</v>
      </c>
      <c r="I20" s="4">
        <f>COUNTIF($H$6:$H20,$H20)</f>
        <v>9</v>
      </c>
      <c r="J20" s="5">
        <v>0.029652777777777778</v>
      </c>
    </row>
    <row r="21" spans="1:10" s="130" customFormat="1" ht="13.5" customHeight="1">
      <c r="A21" s="62">
        <v>16</v>
      </c>
      <c r="B21" s="6">
        <v>73</v>
      </c>
      <c r="C21" s="73" t="s">
        <v>106</v>
      </c>
      <c r="D21" s="134" t="s">
        <v>107</v>
      </c>
      <c r="E21" s="35" t="s">
        <v>7</v>
      </c>
      <c r="F21" s="35">
        <v>1976</v>
      </c>
      <c r="G21" s="134" t="s">
        <v>13</v>
      </c>
      <c r="H21" s="4" t="str">
        <f t="shared" si="0"/>
        <v>B</v>
      </c>
      <c r="I21" s="4">
        <f>COUNTIF($H$6:$H21,$H21)</f>
        <v>6</v>
      </c>
      <c r="J21" s="5">
        <v>0.03002314814814815</v>
      </c>
    </row>
    <row r="22" spans="1:10" ht="13.5" customHeight="1">
      <c r="A22" s="62">
        <v>17</v>
      </c>
      <c r="B22" s="6">
        <v>5</v>
      </c>
      <c r="C22" s="66" t="s">
        <v>34</v>
      </c>
      <c r="D22" s="47" t="s">
        <v>35</v>
      </c>
      <c r="E22" s="35" t="s">
        <v>7</v>
      </c>
      <c r="F22" s="48">
        <v>1975</v>
      </c>
      <c r="G22" s="47" t="s">
        <v>21</v>
      </c>
      <c r="H22" s="4" t="str">
        <f t="shared" si="0"/>
        <v>B</v>
      </c>
      <c r="I22" s="4">
        <f>COUNTIF($H$6:$H22,$H22)</f>
        <v>7</v>
      </c>
      <c r="J22" s="5">
        <v>0.030289351851851855</v>
      </c>
    </row>
    <row r="23" spans="1:10" ht="13.5" customHeight="1">
      <c r="A23" s="62">
        <v>18</v>
      </c>
      <c r="B23" s="6">
        <v>47</v>
      </c>
      <c r="C23" s="66" t="s">
        <v>110</v>
      </c>
      <c r="D23" s="47" t="s">
        <v>111</v>
      </c>
      <c r="E23" s="35" t="s">
        <v>7</v>
      </c>
      <c r="F23" s="48">
        <v>1986</v>
      </c>
      <c r="G23" s="47" t="s">
        <v>150</v>
      </c>
      <c r="H23" s="4" t="str">
        <f t="shared" si="0"/>
        <v>A</v>
      </c>
      <c r="I23" s="4">
        <f>COUNTIF($H$6:$H23,$H23)</f>
        <v>10</v>
      </c>
      <c r="J23" s="5">
        <v>0.030625</v>
      </c>
    </row>
    <row r="24" spans="1:10" s="130" customFormat="1" ht="13.5" customHeight="1">
      <c r="A24" s="62">
        <v>19</v>
      </c>
      <c r="B24" s="6">
        <v>83</v>
      </c>
      <c r="C24" s="73" t="s">
        <v>220</v>
      </c>
      <c r="D24" s="72" t="s">
        <v>92</v>
      </c>
      <c r="E24" s="35" t="s">
        <v>7</v>
      </c>
      <c r="F24" s="35">
        <v>1972</v>
      </c>
      <c r="G24" s="134" t="s">
        <v>15</v>
      </c>
      <c r="H24" s="4" t="str">
        <f t="shared" si="0"/>
        <v>B</v>
      </c>
      <c r="I24" s="4">
        <f>COUNTIF($H$6:$H24,$H24)</f>
        <v>8</v>
      </c>
      <c r="J24" s="5">
        <v>0.030636574074074076</v>
      </c>
    </row>
    <row r="25" spans="1:10" s="130" customFormat="1" ht="13.5" customHeight="1">
      <c r="A25" s="142">
        <v>20</v>
      </c>
      <c r="B25" s="37">
        <v>91</v>
      </c>
      <c r="C25" s="143" t="s">
        <v>140</v>
      </c>
      <c r="D25" s="38" t="s">
        <v>141</v>
      </c>
      <c r="E25" s="39" t="s">
        <v>8</v>
      </c>
      <c r="F25" s="39">
        <v>1991</v>
      </c>
      <c r="G25" s="38" t="s">
        <v>142</v>
      </c>
      <c r="H25" s="14" t="str">
        <f t="shared" si="0"/>
        <v>E</v>
      </c>
      <c r="I25" s="14">
        <f>COUNTIF($H$6:$H25,$H25)</f>
        <v>1</v>
      </c>
      <c r="J25" s="15">
        <v>0.030810185185185187</v>
      </c>
    </row>
    <row r="26" spans="1:10" s="132" customFormat="1" ht="13.5" customHeight="1">
      <c r="A26" s="147">
        <v>21</v>
      </c>
      <c r="B26" s="40">
        <v>23</v>
      </c>
      <c r="C26" s="148" t="s">
        <v>189</v>
      </c>
      <c r="D26" s="149" t="s">
        <v>50</v>
      </c>
      <c r="E26" s="42" t="s">
        <v>7</v>
      </c>
      <c r="F26" s="42">
        <v>1962</v>
      </c>
      <c r="G26" s="149" t="s">
        <v>188</v>
      </c>
      <c r="H26" s="44" t="str">
        <f t="shared" si="0"/>
        <v>C</v>
      </c>
      <c r="I26" s="44">
        <f>COUNTIF($H$6:$H26,$H26)</f>
        <v>2</v>
      </c>
      <c r="J26" s="43">
        <v>0.030925925925925926</v>
      </c>
    </row>
    <row r="27" spans="1:10" ht="13.5" customHeight="1">
      <c r="A27" s="62">
        <v>22</v>
      </c>
      <c r="B27" s="6">
        <v>100</v>
      </c>
      <c r="C27" s="73" t="s">
        <v>117</v>
      </c>
      <c r="D27" s="134" t="s">
        <v>118</v>
      </c>
      <c r="E27" s="35" t="s">
        <v>7</v>
      </c>
      <c r="F27" s="35">
        <v>1993</v>
      </c>
      <c r="G27" s="134" t="s">
        <v>19</v>
      </c>
      <c r="H27" s="4" t="str">
        <f t="shared" si="0"/>
        <v>A</v>
      </c>
      <c r="I27" s="4">
        <f>COUNTIF($H$6:$H27,$H27)</f>
        <v>11</v>
      </c>
      <c r="J27" s="5">
        <v>0.03113425925925926</v>
      </c>
    </row>
    <row r="28" spans="1:10" ht="13.5" customHeight="1">
      <c r="A28" s="62">
        <v>23</v>
      </c>
      <c r="B28" s="6">
        <v>81</v>
      </c>
      <c r="C28" s="73" t="s">
        <v>217</v>
      </c>
      <c r="D28" s="134" t="s">
        <v>218</v>
      </c>
      <c r="E28" s="35" t="s">
        <v>7</v>
      </c>
      <c r="F28" s="35">
        <v>1970</v>
      </c>
      <c r="G28" s="134" t="s">
        <v>219</v>
      </c>
      <c r="H28" s="4" t="str">
        <f t="shared" si="0"/>
        <v>B</v>
      </c>
      <c r="I28" s="4">
        <f>COUNTIF($H$6:$H28,$H28)</f>
        <v>9</v>
      </c>
      <c r="J28" s="5">
        <v>0.031215277777777783</v>
      </c>
    </row>
    <row r="29" spans="1:10" s="130" customFormat="1" ht="13.5" customHeight="1">
      <c r="A29" s="142">
        <v>24</v>
      </c>
      <c r="B29" s="37">
        <v>55</v>
      </c>
      <c r="C29" s="143" t="s">
        <v>36</v>
      </c>
      <c r="D29" s="38" t="s">
        <v>37</v>
      </c>
      <c r="E29" s="39" t="s">
        <v>7</v>
      </c>
      <c r="F29" s="39">
        <v>1957</v>
      </c>
      <c r="G29" s="38" t="s">
        <v>203</v>
      </c>
      <c r="H29" s="14" t="str">
        <f t="shared" si="0"/>
        <v>D</v>
      </c>
      <c r="I29" s="14">
        <f>COUNTIF($H$6:$H29,$H29)</f>
        <v>1</v>
      </c>
      <c r="J29" s="15">
        <v>0.031261574074074074</v>
      </c>
    </row>
    <row r="30" spans="1:10" s="133" customFormat="1" ht="13.5" customHeight="1">
      <c r="A30" s="144">
        <v>25</v>
      </c>
      <c r="B30" s="18">
        <v>82</v>
      </c>
      <c r="C30" s="152" t="s">
        <v>55</v>
      </c>
      <c r="D30" s="45" t="s">
        <v>56</v>
      </c>
      <c r="E30" s="46" t="s">
        <v>7</v>
      </c>
      <c r="F30" s="46">
        <v>1962</v>
      </c>
      <c r="G30" s="45" t="s">
        <v>14</v>
      </c>
      <c r="H30" s="16" t="str">
        <f t="shared" si="0"/>
        <v>C</v>
      </c>
      <c r="I30" s="16">
        <f>COUNTIF($H$6:$H30,$H30)</f>
        <v>3</v>
      </c>
      <c r="J30" s="17">
        <v>0.03128472222222222</v>
      </c>
    </row>
    <row r="31" spans="1:10" s="132" customFormat="1" ht="13.5" customHeight="1">
      <c r="A31" s="147">
        <v>26</v>
      </c>
      <c r="B31" s="40">
        <v>37</v>
      </c>
      <c r="C31" s="150" t="s">
        <v>127</v>
      </c>
      <c r="D31" s="41" t="s">
        <v>58</v>
      </c>
      <c r="E31" s="42" t="s">
        <v>7</v>
      </c>
      <c r="F31" s="42">
        <v>1952</v>
      </c>
      <c r="G31" s="41" t="s">
        <v>9</v>
      </c>
      <c r="H31" s="44" t="str">
        <f t="shared" si="0"/>
        <v>D</v>
      </c>
      <c r="I31" s="44">
        <f>COUNTIF($H$6:$H31,$H31)</f>
        <v>2</v>
      </c>
      <c r="J31" s="43">
        <v>0.03130787037037037</v>
      </c>
    </row>
    <row r="32" spans="1:10" ht="13.5" customHeight="1">
      <c r="A32" s="62">
        <v>27</v>
      </c>
      <c r="B32" s="6">
        <v>59</v>
      </c>
      <c r="C32" s="66" t="s">
        <v>49</v>
      </c>
      <c r="D32" s="47" t="s">
        <v>50</v>
      </c>
      <c r="E32" s="35" t="s">
        <v>7</v>
      </c>
      <c r="F32" s="48">
        <v>1977</v>
      </c>
      <c r="G32" s="47" t="s">
        <v>13</v>
      </c>
      <c r="H32" s="4" t="str">
        <f t="shared" si="0"/>
        <v>B</v>
      </c>
      <c r="I32" s="4">
        <f>COUNTIF($H$6:$H32,$H32)</f>
        <v>10</v>
      </c>
      <c r="J32" s="5">
        <v>0.03177083333333333</v>
      </c>
    </row>
    <row r="33" spans="1:10" s="130" customFormat="1" ht="13.5" customHeight="1">
      <c r="A33" s="62">
        <v>28</v>
      </c>
      <c r="B33" s="6">
        <v>56</v>
      </c>
      <c r="C33" s="73" t="s">
        <v>204</v>
      </c>
      <c r="D33" s="22" t="s">
        <v>59</v>
      </c>
      <c r="E33" s="35" t="s">
        <v>7</v>
      </c>
      <c r="F33" s="35">
        <v>1987</v>
      </c>
      <c r="G33" s="22" t="s">
        <v>13</v>
      </c>
      <c r="H33" s="4" t="str">
        <f t="shared" si="0"/>
        <v>A</v>
      </c>
      <c r="I33" s="4">
        <f>COUNTIF($H$6:$H33,$H33)</f>
        <v>12</v>
      </c>
      <c r="J33" s="5">
        <v>0.03190972222222222</v>
      </c>
    </row>
    <row r="34" spans="1:10" ht="13.5" customHeight="1">
      <c r="A34" s="62">
        <v>29</v>
      </c>
      <c r="B34" s="6">
        <v>103</v>
      </c>
      <c r="C34" s="73" t="s">
        <v>121</v>
      </c>
      <c r="D34" s="134" t="s">
        <v>122</v>
      </c>
      <c r="E34" s="35" t="s">
        <v>7</v>
      </c>
      <c r="F34" s="35">
        <v>1979</v>
      </c>
      <c r="G34" s="134" t="s">
        <v>63</v>
      </c>
      <c r="H34" s="4" t="str">
        <f t="shared" si="0"/>
        <v>A</v>
      </c>
      <c r="I34" s="4">
        <f>COUNTIF($H$6:$H34,$H34)</f>
        <v>13</v>
      </c>
      <c r="J34" s="5">
        <v>0.03197916666666666</v>
      </c>
    </row>
    <row r="35" spans="1:10" s="133" customFormat="1" ht="13.5" customHeight="1">
      <c r="A35" s="62">
        <v>30</v>
      </c>
      <c r="B35" s="6">
        <v>28</v>
      </c>
      <c r="C35" s="66" t="s">
        <v>138</v>
      </c>
      <c r="D35" s="47" t="s">
        <v>136</v>
      </c>
      <c r="E35" s="35" t="s">
        <v>7</v>
      </c>
      <c r="F35" s="48">
        <v>2004</v>
      </c>
      <c r="G35" s="47" t="s">
        <v>137</v>
      </c>
      <c r="H35" s="4" t="str">
        <f t="shared" si="0"/>
        <v>A</v>
      </c>
      <c r="I35" s="4">
        <f>COUNTIF($H$6:$H35,$H35)</f>
        <v>14</v>
      </c>
      <c r="J35" s="5">
        <v>0.03204861111111111</v>
      </c>
    </row>
    <row r="36" spans="1:10" s="130" customFormat="1" ht="13.5" customHeight="1">
      <c r="A36" s="62">
        <v>31</v>
      </c>
      <c r="B36" s="6">
        <v>45</v>
      </c>
      <c r="C36" s="66" t="s">
        <v>100</v>
      </c>
      <c r="D36" s="47" t="s">
        <v>83</v>
      </c>
      <c r="E36" s="35" t="s">
        <v>7</v>
      </c>
      <c r="F36" s="48">
        <v>1972</v>
      </c>
      <c r="G36" s="47" t="s">
        <v>15</v>
      </c>
      <c r="H36" s="4" t="str">
        <f t="shared" si="0"/>
        <v>B</v>
      </c>
      <c r="I36" s="4">
        <f>COUNTIF($H$6:$H36,$H36)</f>
        <v>11</v>
      </c>
      <c r="J36" s="5">
        <v>0.03226851851851852</v>
      </c>
    </row>
    <row r="37" spans="1:10" s="132" customFormat="1" ht="13.5" customHeight="1">
      <c r="A37" s="62">
        <v>32</v>
      </c>
      <c r="B37" s="6">
        <v>93</v>
      </c>
      <c r="C37" s="73" t="s">
        <v>224</v>
      </c>
      <c r="D37" s="134" t="s">
        <v>225</v>
      </c>
      <c r="E37" s="35" t="s">
        <v>7</v>
      </c>
      <c r="F37" s="35">
        <v>1995</v>
      </c>
      <c r="G37" s="134" t="s">
        <v>48</v>
      </c>
      <c r="H37" s="4" t="str">
        <f t="shared" si="0"/>
        <v>A</v>
      </c>
      <c r="I37" s="4">
        <f>COUNTIF($H$6:$H37,$H37)</f>
        <v>15</v>
      </c>
      <c r="J37" s="5">
        <v>0.03229166666666667</v>
      </c>
    </row>
    <row r="38" spans="1:10" s="133" customFormat="1" ht="13.5" customHeight="1">
      <c r="A38" s="144">
        <v>33</v>
      </c>
      <c r="B38" s="18">
        <v>22</v>
      </c>
      <c r="C38" s="145" t="s">
        <v>54</v>
      </c>
      <c r="D38" s="146" t="s">
        <v>187</v>
      </c>
      <c r="E38" s="46" t="s">
        <v>7</v>
      </c>
      <c r="F38" s="46">
        <v>1951</v>
      </c>
      <c r="G38" s="146" t="s">
        <v>188</v>
      </c>
      <c r="H38" s="16" t="str">
        <f aca="true" t="shared" si="1" ref="H38:H69">IF($E38="m",IF($F$1-$F38&gt;19,IF($F$1-$F38&lt;40,"A",IF($F$1-$F38&gt;49,IF($F$1-$F38&gt;59,"D","C"),"B")),"A"),IF($F$1-$F38&gt;19,IF($F$1-$F38&lt;40,"E","F"),"E"))</f>
        <v>D</v>
      </c>
      <c r="I38" s="16">
        <f>COUNTIF($H$6:$H38,$H38)</f>
        <v>3</v>
      </c>
      <c r="J38" s="17">
        <v>0.03244212962962963</v>
      </c>
    </row>
    <row r="39" spans="1:10" ht="13.5" customHeight="1">
      <c r="A39" s="62">
        <v>34</v>
      </c>
      <c r="B39" s="6">
        <v>51</v>
      </c>
      <c r="C39" s="66" t="s">
        <v>109</v>
      </c>
      <c r="D39" s="47" t="s">
        <v>174</v>
      </c>
      <c r="E39" s="35" t="s">
        <v>7</v>
      </c>
      <c r="F39" s="48">
        <v>1975</v>
      </c>
      <c r="G39" s="47" t="s">
        <v>175</v>
      </c>
      <c r="H39" s="4" t="str">
        <f t="shared" si="1"/>
        <v>B</v>
      </c>
      <c r="I39" s="4">
        <f>COUNTIF($H$6:$H39,$H39)</f>
        <v>12</v>
      </c>
      <c r="J39" s="5">
        <v>0.032719907407407406</v>
      </c>
    </row>
    <row r="40" spans="1:10" ht="13.5" customHeight="1">
      <c r="A40" s="62">
        <v>35</v>
      </c>
      <c r="B40" s="6">
        <v>68</v>
      </c>
      <c r="C40" s="73" t="s">
        <v>206</v>
      </c>
      <c r="D40" s="134" t="s">
        <v>207</v>
      </c>
      <c r="E40" s="35" t="s">
        <v>7</v>
      </c>
      <c r="F40" s="35">
        <v>1987</v>
      </c>
      <c r="G40" s="134" t="s">
        <v>15</v>
      </c>
      <c r="H40" s="4" t="str">
        <f t="shared" si="1"/>
        <v>A</v>
      </c>
      <c r="I40" s="4">
        <f>COUNTIF($H$6:$H40,$H40)</f>
        <v>16</v>
      </c>
      <c r="J40" s="5">
        <v>0.03280092592592593</v>
      </c>
    </row>
    <row r="41" spans="1:10" ht="13.5" customHeight="1">
      <c r="A41" s="62">
        <v>36</v>
      </c>
      <c r="B41" s="6">
        <v>69</v>
      </c>
      <c r="C41" s="73" t="s">
        <v>109</v>
      </c>
      <c r="D41" s="22" t="s">
        <v>31</v>
      </c>
      <c r="E41" s="35" t="s">
        <v>7</v>
      </c>
      <c r="F41" s="35">
        <v>1987</v>
      </c>
      <c r="G41" s="22" t="s">
        <v>15</v>
      </c>
      <c r="H41" s="4" t="str">
        <f t="shared" si="1"/>
        <v>A</v>
      </c>
      <c r="I41" s="4">
        <f>COUNTIF($H$6:$H41,$H41)</f>
        <v>17</v>
      </c>
      <c r="J41" s="5">
        <v>0.032916666666666664</v>
      </c>
    </row>
    <row r="42" spans="1:10" ht="13.5" customHeight="1">
      <c r="A42" s="62">
        <v>37</v>
      </c>
      <c r="B42" s="6">
        <v>46</v>
      </c>
      <c r="C42" s="73" t="s">
        <v>198</v>
      </c>
      <c r="D42" s="134" t="s">
        <v>196</v>
      </c>
      <c r="E42" s="35" t="s">
        <v>7</v>
      </c>
      <c r="F42" s="35">
        <v>1977</v>
      </c>
      <c r="G42" s="134" t="s">
        <v>15</v>
      </c>
      <c r="H42" s="4" t="str">
        <f t="shared" si="1"/>
        <v>B</v>
      </c>
      <c r="I42" s="4">
        <f>COUNTIF($H$6:$H42,$H42)</f>
        <v>13</v>
      </c>
      <c r="J42" s="5">
        <v>0.032962962962962965</v>
      </c>
    </row>
    <row r="43" spans="1:10" ht="13.5" customHeight="1">
      <c r="A43" s="62">
        <v>38</v>
      </c>
      <c r="B43" s="6">
        <v>32</v>
      </c>
      <c r="C43" s="73" t="s">
        <v>193</v>
      </c>
      <c r="D43" s="22" t="s">
        <v>194</v>
      </c>
      <c r="E43" s="35" t="s">
        <v>7</v>
      </c>
      <c r="F43" s="35">
        <v>1982</v>
      </c>
      <c r="G43" s="22" t="s">
        <v>195</v>
      </c>
      <c r="H43" s="4" t="str">
        <f t="shared" si="1"/>
        <v>A</v>
      </c>
      <c r="I43" s="4">
        <f>COUNTIF($H$6:$H43,$H43)</f>
        <v>18</v>
      </c>
      <c r="J43" s="5">
        <v>0.03309027777777778</v>
      </c>
    </row>
    <row r="44" spans="1:10" s="130" customFormat="1" ht="13.5" customHeight="1">
      <c r="A44" s="142">
        <v>39</v>
      </c>
      <c r="B44" s="37">
        <v>90</v>
      </c>
      <c r="C44" s="143" t="s">
        <v>27</v>
      </c>
      <c r="D44" s="38" t="s">
        <v>28</v>
      </c>
      <c r="E44" s="39" t="s">
        <v>8</v>
      </c>
      <c r="F44" s="39">
        <v>1978</v>
      </c>
      <c r="G44" s="38" t="s">
        <v>13</v>
      </c>
      <c r="H44" s="14" t="str">
        <f t="shared" si="1"/>
        <v>F</v>
      </c>
      <c r="I44" s="14">
        <f>COUNTIF($H$6:$H44,$H44)</f>
        <v>1</v>
      </c>
      <c r="J44" s="15">
        <v>0.0332175925925926</v>
      </c>
    </row>
    <row r="45" spans="1:10" ht="13.5" customHeight="1">
      <c r="A45" s="62">
        <v>40</v>
      </c>
      <c r="B45" s="6">
        <v>6</v>
      </c>
      <c r="C45" s="73" t="s">
        <v>180</v>
      </c>
      <c r="D45" s="134" t="s">
        <v>47</v>
      </c>
      <c r="E45" s="35" t="s">
        <v>7</v>
      </c>
      <c r="F45" s="35">
        <v>1983</v>
      </c>
      <c r="G45" s="134" t="s">
        <v>19</v>
      </c>
      <c r="H45" s="4" t="str">
        <f t="shared" si="1"/>
        <v>A</v>
      </c>
      <c r="I45" s="4">
        <f>COUNTIF($H$6:$H45,$H45)</f>
        <v>19</v>
      </c>
      <c r="J45" s="5">
        <v>0.033344907407407406</v>
      </c>
    </row>
    <row r="46" spans="1:10" s="132" customFormat="1" ht="13.5" customHeight="1">
      <c r="A46" s="147">
        <v>41</v>
      </c>
      <c r="B46" s="40">
        <v>50</v>
      </c>
      <c r="C46" s="150" t="s">
        <v>162</v>
      </c>
      <c r="D46" s="41" t="s">
        <v>163</v>
      </c>
      <c r="E46" s="42" t="s">
        <v>8</v>
      </c>
      <c r="F46" s="42">
        <v>1982</v>
      </c>
      <c r="G46" s="41" t="s">
        <v>13</v>
      </c>
      <c r="H46" s="44" t="str">
        <f t="shared" si="1"/>
        <v>E</v>
      </c>
      <c r="I46" s="44">
        <f>COUNTIF($H$6:$H46,$H46)</f>
        <v>2</v>
      </c>
      <c r="J46" s="43">
        <v>0.03339120370370371</v>
      </c>
    </row>
    <row r="47" spans="1:10" s="133" customFormat="1" ht="13.5" customHeight="1">
      <c r="A47" s="62">
        <v>42</v>
      </c>
      <c r="B47" s="6">
        <v>33</v>
      </c>
      <c r="C47" s="73" t="s">
        <v>94</v>
      </c>
      <c r="D47" s="134" t="s">
        <v>196</v>
      </c>
      <c r="E47" s="35" t="s">
        <v>7</v>
      </c>
      <c r="F47" s="35">
        <v>1959</v>
      </c>
      <c r="G47" s="134" t="s">
        <v>197</v>
      </c>
      <c r="H47" s="4" t="str">
        <f t="shared" si="1"/>
        <v>C</v>
      </c>
      <c r="I47" s="4">
        <f>COUNTIF($H$6:$H47,$H47)</f>
        <v>4</v>
      </c>
      <c r="J47" s="5">
        <v>0.033402777777777774</v>
      </c>
    </row>
    <row r="48" spans="1:10" ht="13.5" customHeight="1">
      <c r="A48" s="62">
        <v>43</v>
      </c>
      <c r="B48" s="6">
        <v>101</v>
      </c>
      <c r="C48" s="73" t="s">
        <v>228</v>
      </c>
      <c r="D48" s="22" t="s">
        <v>78</v>
      </c>
      <c r="E48" s="35" t="s">
        <v>7</v>
      </c>
      <c r="F48" s="35">
        <v>1994</v>
      </c>
      <c r="G48" s="22" t="s">
        <v>229</v>
      </c>
      <c r="H48" s="4" t="str">
        <f t="shared" si="1"/>
        <v>A</v>
      </c>
      <c r="I48" s="4">
        <f>COUNTIF($H$6:$H48,$H48)</f>
        <v>20</v>
      </c>
      <c r="J48" s="5">
        <v>0.033402777777777774</v>
      </c>
    </row>
    <row r="49" spans="1:10" ht="13.5" customHeight="1">
      <c r="A49" s="62">
        <v>44</v>
      </c>
      <c r="B49" s="6">
        <v>35</v>
      </c>
      <c r="C49" s="66" t="s">
        <v>152</v>
      </c>
      <c r="D49" s="47" t="s">
        <v>89</v>
      </c>
      <c r="E49" s="35" t="s">
        <v>7</v>
      </c>
      <c r="F49" s="48">
        <v>1985</v>
      </c>
      <c r="G49" s="47" t="s">
        <v>153</v>
      </c>
      <c r="H49" s="4" t="str">
        <f t="shared" si="1"/>
        <v>A</v>
      </c>
      <c r="I49" s="4">
        <f>COUNTIF($H$6:$H49,$H49)</f>
        <v>21</v>
      </c>
      <c r="J49" s="5">
        <v>0.033483796296296296</v>
      </c>
    </row>
    <row r="50" spans="1:10" ht="13.5" customHeight="1">
      <c r="A50" s="62">
        <v>45</v>
      </c>
      <c r="B50" s="6">
        <v>76</v>
      </c>
      <c r="C50" s="66" t="s">
        <v>143</v>
      </c>
      <c r="D50" s="47" t="s">
        <v>64</v>
      </c>
      <c r="E50" s="35" t="s">
        <v>7</v>
      </c>
      <c r="F50" s="48">
        <v>1953</v>
      </c>
      <c r="G50" s="47" t="s">
        <v>144</v>
      </c>
      <c r="H50" s="4" t="str">
        <f t="shared" si="1"/>
        <v>D</v>
      </c>
      <c r="I50" s="4">
        <f>COUNTIF($H$6:$H50,$H50)</f>
        <v>4</v>
      </c>
      <c r="J50" s="5">
        <v>0.033587962962962965</v>
      </c>
    </row>
    <row r="51" spans="1:10" ht="13.5" customHeight="1">
      <c r="A51" s="62">
        <v>46</v>
      </c>
      <c r="B51" s="6">
        <v>30</v>
      </c>
      <c r="C51" s="66" t="s">
        <v>138</v>
      </c>
      <c r="D51" s="47" t="s">
        <v>53</v>
      </c>
      <c r="E51" s="35" t="s">
        <v>7</v>
      </c>
      <c r="F51" s="48">
        <v>1965</v>
      </c>
      <c r="G51" s="47" t="s">
        <v>13</v>
      </c>
      <c r="H51" s="4" t="str">
        <f t="shared" si="1"/>
        <v>C</v>
      </c>
      <c r="I51" s="4">
        <f>COUNTIF($H$6:$H51,$H51)</f>
        <v>5</v>
      </c>
      <c r="J51" s="5">
        <v>0.03359953703703704</v>
      </c>
    </row>
    <row r="52" spans="1:10" s="133" customFormat="1" ht="13.5" customHeight="1">
      <c r="A52" s="144">
        <v>47</v>
      </c>
      <c r="B52" s="18">
        <v>88</v>
      </c>
      <c r="C52" s="152" t="s">
        <v>177</v>
      </c>
      <c r="D52" s="45" t="s">
        <v>178</v>
      </c>
      <c r="E52" s="46" t="s">
        <v>8</v>
      </c>
      <c r="F52" s="46">
        <v>1979</v>
      </c>
      <c r="G52" s="45" t="s">
        <v>179</v>
      </c>
      <c r="H52" s="16" t="str">
        <f t="shared" si="1"/>
        <v>E</v>
      </c>
      <c r="I52" s="16">
        <f>COUNTIF($H$6:$H52,$H52)</f>
        <v>3</v>
      </c>
      <c r="J52" s="17">
        <v>0.033854166666666664</v>
      </c>
    </row>
    <row r="53" spans="1:10" s="133" customFormat="1" ht="13.5" customHeight="1">
      <c r="A53" s="62">
        <v>48</v>
      </c>
      <c r="B53" s="6">
        <v>14</v>
      </c>
      <c r="C53" s="66" t="s">
        <v>79</v>
      </c>
      <c r="D53" s="47" t="s">
        <v>78</v>
      </c>
      <c r="E53" s="35" t="s">
        <v>7</v>
      </c>
      <c r="F53" s="48">
        <v>1946</v>
      </c>
      <c r="G53" s="47" t="s">
        <v>13</v>
      </c>
      <c r="H53" s="4" t="str">
        <f t="shared" si="1"/>
        <v>D</v>
      </c>
      <c r="I53" s="4">
        <f>COUNTIF($H$6:$H53,$H53)</f>
        <v>5</v>
      </c>
      <c r="J53" s="5">
        <v>0.03399305555555556</v>
      </c>
    </row>
    <row r="54" spans="1:10" ht="13.5" customHeight="1">
      <c r="A54" s="62">
        <v>49</v>
      </c>
      <c r="B54" s="6">
        <v>27</v>
      </c>
      <c r="C54" s="66" t="s">
        <v>67</v>
      </c>
      <c r="D54" s="47" t="s">
        <v>68</v>
      </c>
      <c r="E54" s="35" t="s">
        <v>7</v>
      </c>
      <c r="F54" s="48">
        <v>1970</v>
      </c>
      <c r="G54" s="47" t="s">
        <v>13</v>
      </c>
      <c r="H54" s="4" t="str">
        <f t="shared" si="1"/>
        <v>B</v>
      </c>
      <c r="I54" s="4">
        <f>COUNTIF($H$6:$H54,$H54)</f>
        <v>14</v>
      </c>
      <c r="J54" s="5">
        <v>0.034212962962962966</v>
      </c>
    </row>
    <row r="55" spans="1:10" ht="12.75" customHeight="1">
      <c r="A55" s="62">
        <v>50</v>
      </c>
      <c r="B55" s="6">
        <v>95</v>
      </c>
      <c r="C55" s="73" t="s">
        <v>116</v>
      </c>
      <c r="D55" s="134" t="s">
        <v>81</v>
      </c>
      <c r="E55" s="35" t="s">
        <v>7</v>
      </c>
      <c r="F55" s="35">
        <v>1984</v>
      </c>
      <c r="G55" s="134" t="s">
        <v>15</v>
      </c>
      <c r="H55" s="4" t="str">
        <f t="shared" si="1"/>
        <v>A</v>
      </c>
      <c r="I55" s="4">
        <f>COUNTIF($H$6:$H55,$H55)</f>
        <v>22</v>
      </c>
      <c r="J55" s="5">
        <v>0.03456018518518519</v>
      </c>
    </row>
    <row r="56" spans="1:10" s="132" customFormat="1" ht="13.5" customHeight="1">
      <c r="A56" s="147">
        <v>51</v>
      </c>
      <c r="B56" s="40">
        <v>16</v>
      </c>
      <c r="C56" s="150" t="s">
        <v>32</v>
      </c>
      <c r="D56" s="41" t="s">
        <v>33</v>
      </c>
      <c r="E56" s="42" t="s">
        <v>8</v>
      </c>
      <c r="F56" s="42">
        <v>1963</v>
      </c>
      <c r="G56" s="151" t="s">
        <v>126</v>
      </c>
      <c r="H56" s="44" t="str">
        <f t="shared" si="1"/>
        <v>F</v>
      </c>
      <c r="I56" s="44">
        <f>COUNTIF($H$6:$H56,$H56)</f>
        <v>2</v>
      </c>
      <c r="J56" s="43">
        <v>0.03460648148148148</v>
      </c>
    </row>
    <row r="57" spans="1:10" s="136" customFormat="1" ht="13.5" customHeight="1">
      <c r="A57" s="62">
        <v>52</v>
      </c>
      <c r="B57" s="6">
        <v>106</v>
      </c>
      <c r="C57" s="73" t="s">
        <v>233</v>
      </c>
      <c r="D57" s="134" t="s">
        <v>234</v>
      </c>
      <c r="E57" s="35" t="s">
        <v>8</v>
      </c>
      <c r="F57" s="35">
        <v>1994</v>
      </c>
      <c r="G57" s="134" t="s">
        <v>235</v>
      </c>
      <c r="H57" s="4" t="str">
        <f t="shared" si="1"/>
        <v>E</v>
      </c>
      <c r="I57" s="4">
        <f>COUNTIF($H$6:$H57,$H57)</f>
        <v>4</v>
      </c>
      <c r="J57" s="5">
        <v>0.03462962962962963</v>
      </c>
    </row>
    <row r="58" spans="1:10" ht="13.5" customHeight="1">
      <c r="A58" s="62">
        <v>53</v>
      </c>
      <c r="B58" s="6">
        <v>9</v>
      </c>
      <c r="C58" s="73" t="s">
        <v>181</v>
      </c>
      <c r="D58" s="22" t="s">
        <v>182</v>
      </c>
      <c r="E58" s="35" t="s">
        <v>8</v>
      </c>
      <c r="F58" s="35">
        <v>1979</v>
      </c>
      <c r="G58" s="22" t="s">
        <v>18</v>
      </c>
      <c r="H58" s="4" t="str">
        <f t="shared" si="1"/>
        <v>E</v>
      </c>
      <c r="I58" s="4">
        <f>COUNTIF($H$6:$H58,$H58)</f>
        <v>5</v>
      </c>
      <c r="J58" s="5">
        <v>0.03478009259259259</v>
      </c>
    </row>
    <row r="59" spans="1:10" ht="13.5" customHeight="1">
      <c r="A59" s="62">
        <v>54</v>
      </c>
      <c r="B59" s="6">
        <v>66</v>
      </c>
      <c r="C59" s="66" t="s">
        <v>138</v>
      </c>
      <c r="D59" s="47" t="s">
        <v>26</v>
      </c>
      <c r="E59" s="35" t="s">
        <v>7</v>
      </c>
      <c r="F59" s="48">
        <v>1982</v>
      </c>
      <c r="G59" s="47" t="s">
        <v>139</v>
      </c>
      <c r="H59" s="4" t="str">
        <f t="shared" si="1"/>
        <v>A</v>
      </c>
      <c r="I59" s="4">
        <f>COUNTIF($H$6:$H59,$H59)</f>
        <v>23</v>
      </c>
      <c r="J59" s="5">
        <v>0.03498842592592593</v>
      </c>
    </row>
    <row r="60" spans="1:10" s="133" customFormat="1" ht="13.5" customHeight="1">
      <c r="A60" s="144">
        <v>55</v>
      </c>
      <c r="B60" s="18">
        <v>98</v>
      </c>
      <c r="C60" s="152" t="s">
        <v>73</v>
      </c>
      <c r="D60" s="45" t="s">
        <v>74</v>
      </c>
      <c r="E60" s="46" t="s">
        <v>8</v>
      </c>
      <c r="F60" s="46">
        <v>1974</v>
      </c>
      <c r="G60" s="153" t="s">
        <v>167</v>
      </c>
      <c r="H60" s="16" t="str">
        <f t="shared" si="1"/>
        <v>F</v>
      </c>
      <c r="I60" s="16">
        <f>COUNTIF($H$6:$H60,$H60)</f>
        <v>3</v>
      </c>
      <c r="J60" s="17">
        <v>0.035023148148148144</v>
      </c>
    </row>
    <row r="61" spans="1:10" ht="13.5" customHeight="1">
      <c r="A61" s="62">
        <v>56</v>
      </c>
      <c r="B61" s="6">
        <v>67</v>
      </c>
      <c r="C61" s="66" t="s">
        <v>57</v>
      </c>
      <c r="D61" s="47" t="s">
        <v>45</v>
      </c>
      <c r="E61" s="35" t="s">
        <v>7</v>
      </c>
      <c r="F61" s="48">
        <v>1954</v>
      </c>
      <c r="G61" s="47" t="s">
        <v>139</v>
      </c>
      <c r="H61" s="4" t="str">
        <f t="shared" si="1"/>
        <v>D</v>
      </c>
      <c r="I61" s="4">
        <f>COUNTIF($H$6:$H61,$H61)</f>
        <v>6</v>
      </c>
      <c r="J61" s="5">
        <v>0.0352662037037037</v>
      </c>
    </row>
    <row r="62" spans="1:10" ht="13.5" customHeight="1">
      <c r="A62" s="62">
        <v>57</v>
      </c>
      <c r="B62" s="6">
        <v>13</v>
      </c>
      <c r="C62" s="73" t="s">
        <v>184</v>
      </c>
      <c r="D62" s="22" t="s">
        <v>50</v>
      </c>
      <c r="E62" s="35" t="s">
        <v>7</v>
      </c>
      <c r="F62" s="35">
        <v>1988</v>
      </c>
      <c r="G62" s="22" t="s">
        <v>90</v>
      </c>
      <c r="H62" s="4" t="str">
        <f t="shared" si="1"/>
        <v>A</v>
      </c>
      <c r="I62" s="4">
        <f>COUNTIF($H$6:$H62,$H62)</f>
        <v>24</v>
      </c>
      <c r="J62" s="5">
        <v>0.035787037037037034</v>
      </c>
    </row>
    <row r="63" spans="1:10" ht="13.5" customHeight="1">
      <c r="A63" s="62">
        <v>58</v>
      </c>
      <c r="B63" s="6">
        <v>57</v>
      </c>
      <c r="C63" s="66" t="s">
        <v>145</v>
      </c>
      <c r="D63" s="47" t="s">
        <v>26</v>
      </c>
      <c r="E63" s="35" t="s">
        <v>7</v>
      </c>
      <c r="F63" s="64">
        <v>1973</v>
      </c>
      <c r="G63" s="47" t="s">
        <v>146</v>
      </c>
      <c r="H63" s="4" t="str">
        <f t="shared" si="1"/>
        <v>B</v>
      </c>
      <c r="I63" s="4">
        <f>COUNTIF($H$6:$H63,$H63)</f>
        <v>15</v>
      </c>
      <c r="J63" s="5">
        <v>0.03581018518518519</v>
      </c>
    </row>
    <row r="64" spans="1:10" s="133" customFormat="1" ht="13.5" customHeight="1">
      <c r="A64" s="62">
        <v>59</v>
      </c>
      <c r="B64" s="6">
        <v>48</v>
      </c>
      <c r="C64" s="73" t="s">
        <v>99</v>
      </c>
      <c r="D64" s="134" t="s">
        <v>58</v>
      </c>
      <c r="E64" s="35" t="s">
        <v>7</v>
      </c>
      <c r="F64" s="35">
        <v>1972</v>
      </c>
      <c r="G64" s="134" t="s">
        <v>15</v>
      </c>
      <c r="H64" s="4" t="str">
        <f t="shared" si="1"/>
        <v>B</v>
      </c>
      <c r="I64" s="4">
        <f>COUNTIF($H$6:$H64,$H64)</f>
        <v>16</v>
      </c>
      <c r="J64" s="5">
        <v>0.0358912037037037</v>
      </c>
    </row>
    <row r="65" spans="1:10" s="133" customFormat="1" ht="13.5" customHeight="1">
      <c r="A65" s="62">
        <v>60</v>
      </c>
      <c r="B65" s="6">
        <v>26</v>
      </c>
      <c r="C65" s="73" t="s">
        <v>98</v>
      </c>
      <c r="D65" s="22" t="s">
        <v>52</v>
      </c>
      <c r="E65" s="35" t="s">
        <v>7</v>
      </c>
      <c r="F65" s="35">
        <v>1949</v>
      </c>
      <c r="G65" s="22" t="s">
        <v>192</v>
      </c>
      <c r="H65" s="4" t="str">
        <f t="shared" si="1"/>
        <v>D</v>
      </c>
      <c r="I65" s="4">
        <f>COUNTIF($H$6:$H65,$H65)</f>
        <v>7</v>
      </c>
      <c r="J65" s="5">
        <v>0.03615740740740741</v>
      </c>
    </row>
    <row r="66" spans="1:10" ht="13.5" customHeight="1">
      <c r="A66" s="62">
        <v>61</v>
      </c>
      <c r="B66" s="6">
        <v>42</v>
      </c>
      <c r="C66" s="66" t="s">
        <v>97</v>
      </c>
      <c r="D66" s="47" t="s">
        <v>59</v>
      </c>
      <c r="E66" s="35" t="s">
        <v>7</v>
      </c>
      <c r="F66" s="48">
        <v>1964</v>
      </c>
      <c r="G66" s="47" t="s">
        <v>15</v>
      </c>
      <c r="H66" s="4" t="str">
        <f t="shared" si="1"/>
        <v>C</v>
      </c>
      <c r="I66" s="4">
        <f>COUNTIF($H$6:$H66,$H66)</f>
        <v>6</v>
      </c>
      <c r="J66" s="5">
        <v>0.03622685185185185</v>
      </c>
    </row>
    <row r="67" spans="1:10" ht="13.5" customHeight="1">
      <c r="A67" s="62">
        <v>62</v>
      </c>
      <c r="B67" s="6">
        <v>99</v>
      </c>
      <c r="C67" s="66" t="s">
        <v>73</v>
      </c>
      <c r="D67" s="47" t="s">
        <v>168</v>
      </c>
      <c r="E67" s="35" t="s">
        <v>8</v>
      </c>
      <c r="F67" s="48">
        <v>1998</v>
      </c>
      <c r="G67" s="61" t="s">
        <v>169</v>
      </c>
      <c r="H67" s="4" t="str">
        <f t="shared" si="1"/>
        <v>E</v>
      </c>
      <c r="I67" s="4">
        <f>COUNTIF($H$6:$H67,$H67)</f>
        <v>6</v>
      </c>
      <c r="J67" s="5">
        <v>0.03643518518518519</v>
      </c>
    </row>
    <row r="68" spans="1:10" s="132" customFormat="1" ht="13.5" customHeight="1">
      <c r="A68" s="62">
        <v>63</v>
      </c>
      <c r="B68" s="6">
        <v>38</v>
      </c>
      <c r="C68" s="73" t="s">
        <v>101</v>
      </c>
      <c r="D68" s="134" t="s">
        <v>102</v>
      </c>
      <c r="E68" s="35" t="s">
        <v>8</v>
      </c>
      <c r="F68" s="35">
        <v>1975</v>
      </c>
      <c r="G68" s="134" t="s">
        <v>23</v>
      </c>
      <c r="H68" s="4" t="str">
        <f t="shared" si="1"/>
        <v>F</v>
      </c>
      <c r="I68" s="4">
        <f>COUNTIF($H$6:$H68,$H68)</f>
        <v>4</v>
      </c>
      <c r="J68" s="5">
        <v>0.03684027777777778</v>
      </c>
    </row>
    <row r="69" spans="1:10" ht="13.5" customHeight="1">
      <c r="A69" s="62">
        <v>64</v>
      </c>
      <c r="B69" s="6">
        <v>24</v>
      </c>
      <c r="C69" s="73" t="s">
        <v>190</v>
      </c>
      <c r="D69" s="134" t="s">
        <v>26</v>
      </c>
      <c r="E69" s="35" t="s">
        <v>7</v>
      </c>
      <c r="F69" s="35">
        <v>1998</v>
      </c>
      <c r="G69" s="134" t="s">
        <v>191</v>
      </c>
      <c r="H69" s="4" t="str">
        <f t="shared" si="1"/>
        <v>A</v>
      </c>
      <c r="I69" s="4">
        <f>COUNTIF($H$6:$H69,$H69)</f>
        <v>25</v>
      </c>
      <c r="J69" s="5">
        <v>0.03722222222222222</v>
      </c>
    </row>
    <row r="70" spans="1:10" ht="13.5" customHeight="1">
      <c r="A70" s="62">
        <v>65</v>
      </c>
      <c r="B70" s="6">
        <v>72</v>
      </c>
      <c r="C70" s="73" t="s">
        <v>105</v>
      </c>
      <c r="D70" s="22" t="s">
        <v>64</v>
      </c>
      <c r="E70" s="35" t="s">
        <v>7</v>
      </c>
      <c r="F70" s="35">
        <v>1970</v>
      </c>
      <c r="G70" s="22" t="s">
        <v>209</v>
      </c>
      <c r="H70" s="4" t="str">
        <f aca="true" t="shared" si="2" ref="H70:H99">IF($E70="m",IF($F$1-$F70&gt;19,IF($F$1-$F70&lt;40,"A",IF($F$1-$F70&gt;49,IF($F$1-$F70&gt;59,"D","C"),"B")),"A"),IF($F$1-$F70&gt;19,IF($F$1-$F70&lt;40,"E","F"),"E"))</f>
        <v>B</v>
      </c>
      <c r="I70" s="4">
        <f>COUNTIF($H$6:$H70,$H70)</f>
        <v>17</v>
      </c>
      <c r="J70" s="5">
        <v>0.03725694444444445</v>
      </c>
    </row>
    <row r="71" spans="1:10" ht="13.5" customHeight="1">
      <c r="A71" s="62">
        <v>66</v>
      </c>
      <c r="B71" s="6">
        <v>84</v>
      </c>
      <c r="C71" s="73" t="s">
        <v>221</v>
      </c>
      <c r="D71" s="134" t="s">
        <v>35</v>
      </c>
      <c r="E71" s="35" t="s">
        <v>7</v>
      </c>
      <c r="F71" s="35">
        <v>1988</v>
      </c>
      <c r="G71" s="134" t="s">
        <v>222</v>
      </c>
      <c r="H71" s="4" t="str">
        <f t="shared" si="2"/>
        <v>A</v>
      </c>
      <c r="I71" s="4">
        <f>COUNTIF($H$6:$H71,$H71)</f>
        <v>26</v>
      </c>
      <c r="J71" s="5">
        <v>0.03726851851851851</v>
      </c>
    </row>
    <row r="72" spans="1:10" ht="13.5" customHeight="1">
      <c r="A72" s="62">
        <v>67</v>
      </c>
      <c r="B72" s="6">
        <v>105</v>
      </c>
      <c r="C72" s="73" t="s">
        <v>91</v>
      </c>
      <c r="D72" s="134" t="s">
        <v>92</v>
      </c>
      <c r="E72" s="35" t="s">
        <v>7</v>
      </c>
      <c r="F72" s="35">
        <v>2002</v>
      </c>
      <c r="G72" s="134" t="s">
        <v>93</v>
      </c>
      <c r="H72" s="4" t="str">
        <f t="shared" si="2"/>
        <v>A</v>
      </c>
      <c r="I72" s="4">
        <f>COUNTIF($H$6:$H72,$H72)</f>
        <v>27</v>
      </c>
      <c r="J72" s="5">
        <v>0.037280092592592594</v>
      </c>
    </row>
    <row r="73" spans="1:10" ht="13.5" customHeight="1">
      <c r="A73" s="62">
        <v>68</v>
      </c>
      <c r="B73" s="6">
        <v>74</v>
      </c>
      <c r="C73" s="66" t="s">
        <v>82</v>
      </c>
      <c r="D73" s="47" t="s">
        <v>83</v>
      </c>
      <c r="E73" s="35" t="s">
        <v>7</v>
      </c>
      <c r="F73" s="48">
        <v>1959</v>
      </c>
      <c r="G73" s="47" t="s">
        <v>9</v>
      </c>
      <c r="H73" s="4" t="str">
        <f t="shared" si="2"/>
        <v>C</v>
      </c>
      <c r="I73" s="4">
        <f>COUNTIF($H$6:$H73,$H73)</f>
        <v>7</v>
      </c>
      <c r="J73" s="5">
        <v>0.037488425925925925</v>
      </c>
    </row>
    <row r="74" spans="1:10" ht="13.5" customHeight="1">
      <c r="A74" s="62">
        <v>69</v>
      </c>
      <c r="B74" s="6">
        <v>102</v>
      </c>
      <c r="C74" s="73" t="s">
        <v>60</v>
      </c>
      <c r="D74" s="22" t="s">
        <v>53</v>
      </c>
      <c r="E74" s="35" t="s">
        <v>7</v>
      </c>
      <c r="F74" s="35">
        <v>1984</v>
      </c>
      <c r="G74" s="22" t="s">
        <v>61</v>
      </c>
      <c r="H74" s="4" t="str">
        <f t="shared" si="2"/>
        <v>A</v>
      </c>
      <c r="I74" s="4">
        <f>COUNTIF($H$6:$H74,$H74)</f>
        <v>28</v>
      </c>
      <c r="J74" s="5">
        <v>0.037766203703703705</v>
      </c>
    </row>
    <row r="75" spans="1:10" ht="13.5" customHeight="1">
      <c r="A75" s="62">
        <v>70</v>
      </c>
      <c r="B75" s="6">
        <v>79</v>
      </c>
      <c r="C75" s="73" t="s">
        <v>212</v>
      </c>
      <c r="D75" s="22" t="s">
        <v>213</v>
      </c>
      <c r="E75" s="35" t="s">
        <v>7</v>
      </c>
      <c r="F75" s="35">
        <v>1998</v>
      </c>
      <c r="G75" s="22" t="s">
        <v>214</v>
      </c>
      <c r="H75" s="4" t="str">
        <f t="shared" si="2"/>
        <v>A</v>
      </c>
      <c r="I75" s="4">
        <f>COUNTIF($H$6:$H75,$H75)</f>
        <v>29</v>
      </c>
      <c r="J75" s="5">
        <v>0.03813657407407407</v>
      </c>
    </row>
    <row r="76" spans="1:10" ht="13.5" customHeight="1">
      <c r="A76" s="62">
        <v>71</v>
      </c>
      <c r="B76" s="6">
        <v>4</v>
      </c>
      <c r="C76" s="66" t="s">
        <v>41</v>
      </c>
      <c r="D76" s="47" t="s">
        <v>42</v>
      </c>
      <c r="E76" s="35" t="s">
        <v>7</v>
      </c>
      <c r="F76" s="48">
        <v>1964</v>
      </c>
      <c r="G76" s="47" t="s">
        <v>43</v>
      </c>
      <c r="H76" s="4" t="str">
        <f t="shared" si="2"/>
        <v>C</v>
      </c>
      <c r="I76" s="4">
        <f>COUNTIF($H$6:$H76,$H76)</f>
        <v>8</v>
      </c>
      <c r="J76" s="5">
        <v>0.03836805555555555</v>
      </c>
    </row>
    <row r="77" spans="1:10" ht="13.5" customHeight="1">
      <c r="A77" s="62">
        <v>72</v>
      </c>
      <c r="B77" s="6">
        <v>77</v>
      </c>
      <c r="C77" s="73" t="s">
        <v>115</v>
      </c>
      <c r="D77" s="134" t="s">
        <v>168</v>
      </c>
      <c r="E77" s="35" t="s">
        <v>7</v>
      </c>
      <c r="F77" s="35">
        <v>1990</v>
      </c>
      <c r="G77" s="134" t="s">
        <v>19</v>
      </c>
      <c r="H77" s="4" t="str">
        <f t="shared" si="2"/>
        <v>A</v>
      </c>
      <c r="I77" s="4">
        <f>COUNTIF($H$6:$H77,$H77)</f>
        <v>30</v>
      </c>
      <c r="J77" s="5">
        <v>0.03857638888888889</v>
      </c>
    </row>
    <row r="78" spans="1:10" ht="13.5" customHeight="1">
      <c r="A78" s="62">
        <v>73</v>
      </c>
      <c r="B78" s="6">
        <v>89</v>
      </c>
      <c r="C78" s="66" t="s">
        <v>69</v>
      </c>
      <c r="D78" s="47" t="s">
        <v>70</v>
      </c>
      <c r="E78" s="35" t="s">
        <v>8</v>
      </c>
      <c r="F78" s="48">
        <v>1999</v>
      </c>
      <c r="G78" s="47" t="s">
        <v>160</v>
      </c>
      <c r="H78" s="4" t="str">
        <f t="shared" si="2"/>
        <v>E</v>
      </c>
      <c r="I78" s="4">
        <f>COUNTIF($H$6:$H78,$H78)</f>
        <v>7</v>
      </c>
      <c r="J78" s="5">
        <v>0.038831018518518515</v>
      </c>
    </row>
    <row r="79" spans="1:10" ht="13.5" customHeight="1">
      <c r="A79" s="62">
        <v>74</v>
      </c>
      <c r="B79" s="6">
        <v>58</v>
      </c>
      <c r="C79" s="66" t="s">
        <v>147</v>
      </c>
      <c r="D79" s="47" t="s">
        <v>148</v>
      </c>
      <c r="E79" s="35" t="s">
        <v>8</v>
      </c>
      <c r="F79" s="64">
        <v>1978</v>
      </c>
      <c r="G79" s="47" t="s">
        <v>146</v>
      </c>
      <c r="H79" s="4" t="str">
        <f t="shared" si="2"/>
        <v>F</v>
      </c>
      <c r="I79" s="4">
        <f>COUNTIF($H$6:$H79,$H79)</f>
        <v>5</v>
      </c>
      <c r="J79" s="5">
        <v>0.03895833333333334</v>
      </c>
    </row>
    <row r="80" spans="1:10" ht="13.5" customHeight="1">
      <c r="A80" s="62">
        <v>75</v>
      </c>
      <c r="B80" s="6">
        <v>97</v>
      </c>
      <c r="C80" s="66" t="s">
        <v>156</v>
      </c>
      <c r="D80" s="47" t="s">
        <v>157</v>
      </c>
      <c r="E80" s="35" t="s">
        <v>8</v>
      </c>
      <c r="F80" s="48">
        <v>1977</v>
      </c>
      <c r="G80" s="61" t="s">
        <v>158</v>
      </c>
      <c r="H80" s="4" t="str">
        <f t="shared" si="2"/>
        <v>F</v>
      </c>
      <c r="I80" s="4">
        <f>COUNTIF($H$6:$H80,$H80)</f>
        <v>6</v>
      </c>
      <c r="J80" s="5">
        <v>0.038981481481481485</v>
      </c>
    </row>
    <row r="81" spans="1:10" ht="13.5" customHeight="1">
      <c r="A81" s="62">
        <v>76</v>
      </c>
      <c r="B81" s="6">
        <v>65</v>
      </c>
      <c r="C81" s="73" t="s">
        <v>119</v>
      </c>
      <c r="D81" s="22" t="s">
        <v>120</v>
      </c>
      <c r="E81" s="35" t="s">
        <v>8</v>
      </c>
      <c r="F81" s="35">
        <v>1976</v>
      </c>
      <c r="G81" s="22" t="s">
        <v>20</v>
      </c>
      <c r="H81" s="4" t="str">
        <f t="shared" si="2"/>
        <v>F</v>
      </c>
      <c r="I81" s="4">
        <f>COUNTIF($H$6:$H81,$H81)</f>
        <v>7</v>
      </c>
      <c r="J81" s="5">
        <v>0.039502314814814816</v>
      </c>
    </row>
    <row r="82" spans="1:10" ht="13.5" customHeight="1">
      <c r="A82" s="62">
        <v>77</v>
      </c>
      <c r="B82" s="6">
        <v>49</v>
      </c>
      <c r="C82" s="66" t="s">
        <v>151</v>
      </c>
      <c r="D82" s="47" t="s">
        <v>35</v>
      </c>
      <c r="E82" s="35" t="s">
        <v>7</v>
      </c>
      <c r="F82" s="48">
        <v>1988</v>
      </c>
      <c r="G82" s="47" t="s">
        <v>13</v>
      </c>
      <c r="H82" s="4" t="str">
        <f t="shared" si="2"/>
        <v>A</v>
      </c>
      <c r="I82" s="4">
        <f>COUNTIF($H$6:$H82,$H82)</f>
        <v>31</v>
      </c>
      <c r="J82" s="5">
        <v>0.03967592592592593</v>
      </c>
    </row>
    <row r="83" spans="1:10" ht="13.5" customHeight="1">
      <c r="A83" s="62">
        <v>78</v>
      </c>
      <c r="B83" s="6">
        <v>43</v>
      </c>
      <c r="C83" s="73" t="s">
        <v>62</v>
      </c>
      <c r="D83" s="134" t="s">
        <v>168</v>
      </c>
      <c r="E83" s="35" t="s">
        <v>7</v>
      </c>
      <c r="F83" s="35">
        <v>1983</v>
      </c>
      <c r="G83" s="137" t="s">
        <v>164</v>
      </c>
      <c r="H83" s="4" t="str">
        <f t="shared" si="2"/>
        <v>A</v>
      </c>
      <c r="I83" s="4">
        <f>COUNTIF($H$6:$H83,$H83)</f>
        <v>32</v>
      </c>
      <c r="J83" s="5">
        <v>0.04</v>
      </c>
    </row>
    <row r="84" spans="1:10" s="133" customFormat="1" ht="13.5" customHeight="1">
      <c r="A84" s="62">
        <v>79</v>
      </c>
      <c r="B84" s="6">
        <v>15</v>
      </c>
      <c r="C84" s="66" t="s">
        <v>95</v>
      </c>
      <c r="D84" s="47" t="s">
        <v>171</v>
      </c>
      <c r="E84" s="35" t="s">
        <v>7</v>
      </c>
      <c r="F84" s="64">
        <v>1960</v>
      </c>
      <c r="G84" s="47" t="s">
        <v>172</v>
      </c>
      <c r="H84" s="4" t="str">
        <f t="shared" si="2"/>
        <v>C</v>
      </c>
      <c r="I84" s="4">
        <f>COUNTIF($H$6:$H84,$H84)</f>
        <v>9</v>
      </c>
      <c r="J84" s="5">
        <v>0.04020833333333333</v>
      </c>
    </row>
    <row r="85" spans="1:10" ht="13.5" customHeight="1">
      <c r="A85" s="62">
        <v>80</v>
      </c>
      <c r="B85" s="6">
        <v>86</v>
      </c>
      <c r="C85" s="73" t="s">
        <v>86</v>
      </c>
      <c r="D85" s="134" t="s">
        <v>87</v>
      </c>
      <c r="E85" s="35" t="s">
        <v>8</v>
      </c>
      <c r="F85" s="35">
        <v>1984</v>
      </c>
      <c r="G85" s="134" t="s">
        <v>15</v>
      </c>
      <c r="H85" s="4" t="str">
        <f t="shared" si="2"/>
        <v>E</v>
      </c>
      <c r="I85" s="4">
        <f>COUNTIF($H$6:$H85,$H85)</f>
        <v>8</v>
      </c>
      <c r="J85" s="5">
        <v>0.040775462962962965</v>
      </c>
    </row>
    <row r="86" spans="1:10" ht="13.5" customHeight="1">
      <c r="A86" s="62">
        <v>81</v>
      </c>
      <c r="B86" s="6">
        <v>53</v>
      </c>
      <c r="C86" s="73" t="s">
        <v>199</v>
      </c>
      <c r="D86" s="134" t="s">
        <v>200</v>
      </c>
      <c r="E86" s="35" t="s">
        <v>7</v>
      </c>
      <c r="F86" s="35">
        <v>1946</v>
      </c>
      <c r="G86" s="134" t="s">
        <v>201</v>
      </c>
      <c r="H86" s="4" t="str">
        <f t="shared" si="2"/>
        <v>D</v>
      </c>
      <c r="I86" s="4">
        <f>COUNTIF($H$6:$H86,$H86)</f>
        <v>8</v>
      </c>
      <c r="J86" s="5">
        <v>0.041041666666666664</v>
      </c>
    </row>
    <row r="87" spans="1:10" ht="13.5" customHeight="1">
      <c r="A87" s="62">
        <v>82</v>
      </c>
      <c r="B87" s="6">
        <v>7</v>
      </c>
      <c r="C87" s="66" t="s">
        <v>133</v>
      </c>
      <c r="D87" s="47" t="s">
        <v>134</v>
      </c>
      <c r="E87" s="35" t="s">
        <v>8</v>
      </c>
      <c r="F87" s="48">
        <v>1986</v>
      </c>
      <c r="G87" s="47" t="s">
        <v>135</v>
      </c>
      <c r="H87" s="4" t="str">
        <f t="shared" si="2"/>
        <v>E</v>
      </c>
      <c r="I87" s="4">
        <f>COUNTIF($H$6:$H87,$H87)</f>
        <v>9</v>
      </c>
      <c r="J87" s="5">
        <v>0.04337962962962963</v>
      </c>
    </row>
    <row r="88" spans="1:10" ht="13.5" customHeight="1">
      <c r="A88" s="62">
        <v>83</v>
      </c>
      <c r="B88" s="6">
        <v>78</v>
      </c>
      <c r="C88" s="73" t="s">
        <v>210</v>
      </c>
      <c r="D88" s="134" t="s">
        <v>211</v>
      </c>
      <c r="E88" s="35" t="s">
        <v>8</v>
      </c>
      <c r="F88" s="35">
        <v>1997</v>
      </c>
      <c r="G88" s="134" t="s">
        <v>175</v>
      </c>
      <c r="H88" s="4" t="str">
        <f t="shared" si="2"/>
        <v>E</v>
      </c>
      <c r="I88" s="4">
        <f>COUNTIF($H$6:$H88,$H88)</f>
        <v>10</v>
      </c>
      <c r="J88" s="5">
        <v>0.04340277777777778</v>
      </c>
    </row>
    <row r="89" spans="1:10" ht="13.5" customHeight="1">
      <c r="A89" s="62">
        <v>84</v>
      </c>
      <c r="B89" s="6">
        <v>87</v>
      </c>
      <c r="C89" s="73" t="s">
        <v>223</v>
      </c>
      <c r="D89" s="134" t="s">
        <v>88</v>
      </c>
      <c r="E89" s="35" t="s">
        <v>8</v>
      </c>
      <c r="F89" s="35">
        <v>2001</v>
      </c>
      <c r="G89" s="134" t="s">
        <v>142</v>
      </c>
      <c r="H89" s="4" t="str">
        <f t="shared" si="2"/>
        <v>E</v>
      </c>
      <c r="I89" s="4">
        <f>COUNTIF($H$6:$H89,$H89)</f>
        <v>11</v>
      </c>
      <c r="J89" s="5">
        <v>0.04340277777777778</v>
      </c>
    </row>
    <row r="90" spans="1:10" ht="13.5" customHeight="1">
      <c r="A90" s="62">
        <v>85</v>
      </c>
      <c r="B90" s="6">
        <v>80</v>
      </c>
      <c r="C90" s="73" t="s">
        <v>215</v>
      </c>
      <c r="D90" s="134" t="s">
        <v>216</v>
      </c>
      <c r="E90" s="35" t="s">
        <v>8</v>
      </c>
      <c r="F90" s="35">
        <v>1983</v>
      </c>
      <c r="G90" s="134" t="s">
        <v>19</v>
      </c>
      <c r="H90" s="4" t="str">
        <f t="shared" si="2"/>
        <v>E</v>
      </c>
      <c r="I90" s="4">
        <f>COUNTIF($H$6:$H90,$H90)</f>
        <v>12</v>
      </c>
      <c r="J90" s="5">
        <v>0.04388888888888889</v>
      </c>
    </row>
    <row r="91" spans="1:10" ht="13.5" customHeight="1">
      <c r="A91" s="62">
        <v>86</v>
      </c>
      <c r="B91" s="6">
        <v>21</v>
      </c>
      <c r="C91" s="66" t="s">
        <v>112</v>
      </c>
      <c r="D91" s="47" t="s">
        <v>37</v>
      </c>
      <c r="E91" s="35" t="s">
        <v>7</v>
      </c>
      <c r="F91" s="64">
        <v>1951</v>
      </c>
      <c r="G91" s="47" t="s">
        <v>113</v>
      </c>
      <c r="H91" s="4" t="str">
        <f t="shared" si="2"/>
        <v>D</v>
      </c>
      <c r="I91" s="4">
        <f>COUNTIF($H$6:$H91,$H91)</f>
        <v>9</v>
      </c>
      <c r="J91" s="5">
        <v>0.044328703703703703</v>
      </c>
    </row>
    <row r="92" spans="1:10" ht="13.5" customHeight="1">
      <c r="A92" s="62">
        <v>87</v>
      </c>
      <c r="B92" s="6">
        <v>8</v>
      </c>
      <c r="C92" s="66" t="s">
        <v>176</v>
      </c>
      <c r="D92" s="47" t="s">
        <v>102</v>
      </c>
      <c r="E92" s="35" t="s">
        <v>8</v>
      </c>
      <c r="F92" s="48">
        <v>1974</v>
      </c>
      <c r="G92" s="47" t="s">
        <v>19</v>
      </c>
      <c r="H92" s="4" t="str">
        <f t="shared" si="2"/>
        <v>F</v>
      </c>
      <c r="I92" s="4">
        <f>COUNTIF($H$6:$H92,$H92)</f>
        <v>8</v>
      </c>
      <c r="J92" s="5">
        <v>0.04842592592592593</v>
      </c>
    </row>
    <row r="93" spans="1:10" ht="13.5" customHeight="1">
      <c r="A93" s="62">
        <v>88</v>
      </c>
      <c r="B93" s="6">
        <v>41</v>
      </c>
      <c r="C93" s="66" t="s">
        <v>44</v>
      </c>
      <c r="D93" s="47" t="s">
        <v>45</v>
      </c>
      <c r="E93" s="35" t="s">
        <v>7</v>
      </c>
      <c r="F93" s="48">
        <v>1945</v>
      </c>
      <c r="G93" s="47" t="s">
        <v>96</v>
      </c>
      <c r="H93" s="4" t="str">
        <f t="shared" si="2"/>
        <v>D</v>
      </c>
      <c r="I93" s="4">
        <f>COUNTIF($H$6:$H93,$H93)</f>
        <v>10</v>
      </c>
      <c r="J93" s="5">
        <v>0.04868055555555556</v>
      </c>
    </row>
    <row r="94" spans="1:10" ht="13.5" customHeight="1">
      <c r="A94" s="62">
        <v>89</v>
      </c>
      <c r="B94" s="6">
        <v>25</v>
      </c>
      <c r="C94" s="66" t="s">
        <v>149</v>
      </c>
      <c r="D94" s="47" t="s">
        <v>81</v>
      </c>
      <c r="E94" s="35" t="s">
        <v>7</v>
      </c>
      <c r="F94" s="64">
        <v>1951</v>
      </c>
      <c r="G94" s="47" t="s">
        <v>113</v>
      </c>
      <c r="H94" s="4" t="str">
        <f t="shared" si="2"/>
        <v>D</v>
      </c>
      <c r="I94" s="4">
        <f>COUNTIF($H$6:$H94,$H94)</f>
        <v>11</v>
      </c>
      <c r="J94" s="5">
        <v>0.05202546296296296</v>
      </c>
    </row>
    <row r="95" spans="1:10" ht="13.5" customHeight="1">
      <c r="A95" s="62">
        <v>90</v>
      </c>
      <c r="B95" s="6">
        <v>19</v>
      </c>
      <c r="C95" s="73" t="s">
        <v>185</v>
      </c>
      <c r="D95" s="134" t="s">
        <v>80</v>
      </c>
      <c r="E95" s="35" t="s">
        <v>7</v>
      </c>
      <c r="F95" s="35">
        <v>1949</v>
      </c>
      <c r="G95" s="134" t="s">
        <v>24</v>
      </c>
      <c r="H95" s="4" t="str">
        <f t="shared" si="2"/>
        <v>D</v>
      </c>
      <c r="I95" s="4">
        <f>COUNTIF($H$6:$H95,$H95)</f>
        <v>12</v>
      </c>
      <c r="J95" s="5">
        <v>0.06501157407407408</v>
      </c>
    </row>
    <row r="96" spans="1:10" ht="13.5" customHeight="1">
      <c r="A96" s="62">
        <v>91</v>
      </c>
      <c r="B96" s="6">
        <v>20</v>
      </c>
      <c r="C96" s="73" t="s">
        <v>186</v>
      </c>
      <c r="D96" s="22" t="s">
        <v>29</v>
      </c>
      <c r="E96" s="35" t="s">
        <v>7</v>
      </c>
      <c r="F96" s="35">
        <v>1962</v>
      </c>
      <c r="G96" s="22" t="s">
        <v>51</v>
      </c>
      <c r="H96" s="4" t="str">
        <f t="shared" si="2"/>
        <v>C</v>
      </c>
      <c r="I96" s="4">
        <f>COUNTIF($H$6:$H96,$H96)</f>
        <v>10</v>
      </c>
      <c r="J96" s="5" t="s">
        <v>237</v>
      </c>
    </row>
    <row r="97" spans="1:10" ht="13.5" customHeight="1">
      <c r="A97" s="62">
        <v>92</v>
      </c>
      <c r="B97" s="6">
        <v>61</v>
      </c>
      <c r="C97" s="66" t="s">
        <v>128</v>
      </c>
      <c r="D97" s="47" t="s">
        <v>129</v>
      </c>
      <c r="E97" s="35" t="s">
        <v>8</v>
      </c>
      <c r="F97" s="64">
        <v>1987</v>
      </c>
      <c r="G97" s="47" t="s">
        <v>104</v>
      </c>
      <c r="H97" s="4" t="str">
        <f t="shared" si="2"/>
        <v>E</v>
      </c>
      <c r="I97" s="4">
        <f>COUNTIF($H$6:$H97,$H97)</f>
        <v>13</v>
      </c>
      <c r="J97" s="5" t="s">
        <v>237</v>
      </c>
    </row>
    <row r="98" spans="1:10" ht="13.5" customHeight="1">
      <c r="A98" s="62">
        <v>93</v>
      </c>
      <c r="B98" s="6">
        <v>11</v>
      </c>
      <c r="C98" s="73" t="s">
        <v>183</v>
      </c>
      <c r="D98" s="134" t="s">
        <v>76</v>
      </c>
      <c r="E98" s="35" t="s">
        <v>7</v>
      </c>
      <c r="F98" s="35">
        <v>1988</v>
      </c>
      <c r="G98" s="134" t="s">
        <v>15</v>
      </c>
      <c r="H98" s="4" t="str">
        <f t="shared" si="2"/>
        <v>A</v>
      </c>
      <c r="I98" s="4">
        <f>COUNTIF($H$6:$H98,$H98)</f>
        <v>33</v>
      </c>
      <c r="J98" s="5" t="s">
        <v>237</v>
      </c>
    </row>
    <row r="99" spans="1:10" ht="13.5" customHeight="1">
      <c r="A99" s="62">
        <v>94</v>
      </c>
      <c r="B99" s="6">
        <v>12</v>
      </c>
      <c r="C99" s="73" t="s">
        <v>183</v>
      </c>
      <c r="D99" s="22" t="s">
        <v>59</v>
      </c>
      <c r="E99" s="35" t="s">
        <v>7</v>
      </c>
      <c r="F99" s="35">
        <v>1990</v>
      </c>
      <c r="G99" s="22" t="s">
        <v>77</v>
      </c>
      <c r="H99" s="4" t="str">
        <f t="shared" si="2"/>
        <v>A</v>
      </c>
      <c r="I99" s="4">
        <f>COUNTIF($H$6:$H99,$H99)</f>
        <v>34</v>
      </c>
      <c r="J99" s="5" t="s">
        <v>237</v>
      </c>
    </row>
    <row r="100" spans="1:10" ht="15" customHeight="1">
      <c r="A100" s="63"/>
      <c r="B100" s="8"/>
      <c r="C100" s="30"/>
      <c r="D100" s="138"/>
      <c r="E100" s="28"/>
      <c r="F100" s="8"/>
      <c r="G100" s="10"/>
      <c r="H100" s="7"/>
      <c r="I100" s="7"/>
      <c r="J100" s="9"/>
    </row>
    <row r="101" spans="1:10" ht="12.75" customHeight="1">
      <c r="A101" s="180" t="s">
        <v>232</v>
      </c>
      <c r="B101" s="180"/>
      <c r="C101" s="180"/>
      <c r="D101" s="138"/>
      <c r="E101" s="28"/>
      <c r="F101" s="8"/>
      <c r="G101" s="10"/>
      <c r="H101" s="7"/>
      <c r="I101" s="7"/>
      <c r="J101" s="9"/>
    </row>
    <row r="102" spans="1:10" ht="15.75" customHeight="1">
      <c r="A102" s="62">
        <v>1</v>
      </c>
      <c r="B102" s="6">
        <v>63</v>
      </c>
      <c r="C102" s="74" t="s">
        <v>205</v>
      </c>
      <c r="D102" s="47" t="s">
        <v>154</v>
      </c>
      <c r="E102" s="27" t="s">
        <v>7</v>
      </c>
      <c r="F102" s="31">
        <v>1955</v>
      </c>
      <c r="G102" s="47" t="s">
        <v>155</v>
      </c>
      <c r="H102" s="4" t="str">
        <f>IF($E102="m",IF($F$1-$F102&gt;19,IF($F$1-$F102&lt;40,"A",IF($F$1-$F102&gt;49,IF($F$1-$F102&gt;59,"D","C"),"B")),"A"),IF($F$1-$F102&gt;19,IF($F$1-$F102&lt;40,"E","F"),"E"))</f>
        <v>D</v>
      </c>
      <c r="I102" s="4">
        <f>COUNTIF($H$6:$H102,$H102)</f>
        <v>13</v>
      </c>
      <c r="J102" s="5">
        <v>0.06091435185185185</v>
      </c>
    </row>
    <row r="103" spans="1:10" ht="12" customHeight="1">
      <c r="A103" s="8"/>
      <c r="B103" s="8"/>
      <c r="C103" s="30"/>
      <c r="D103" s="10"/>
      <c r="E103" s="28"/>
      <c r="F103" s="8"/>
      <c r="G103" s="10"/>
      <c r="H103" s="7"/>
      <c r="I103" s="7"/>
      <c r="J103" s="11"/>
    </row>
    <row r="104" spans="1:10" s="116" customFormat="1" ht="12">
      <c r="A104" s="10" t="s">
        <v>22</v>
      </c>
      <c r="B104" s="29"/>
      <c r="C104" s="19"/>
      <c r="D104" s="10"/>
      <c r="E104" s="7"/>
      <c r="F104" s="10"/>
      <c r="H104" s="2"/>
      <c r="I104" s="2"/>
      <c r="J104" s="2"/>
    </row>
    <row r="105" spans="1:10" s="116" customFormat="1" ht="12">
      <c r="A105" s="19" t="s">
        <v>10</v>
      </c>
      <c r="B105" s="33"/>
      <c r="C105" s="19"/>
      <c r="D105" s="19"/>
      <c r="E105" s="7"/>
      <c r="F105" s="19"/>
      <c r="G105" s="19"/>
      <c r="H105" s="2"/>
      <c r="I105" s="2"/>
      <c r="J105" s="2"/>
    </row>
    <row r="156" ht="409.5">
      <c r="B156" s="139"/>
    </row>
    <row r="157" ht="12.75">
      <c r="B157" s="139"/>
    </row>
    <row r="158" ht="12.75">
      <c r="B158" s="139"/>
    </row>
  </sheetData>
  <sheetProtection/>
  <mergeCells count="3">
    <mergeCell ref="A2:J2"/>
    <mergeCell ref="A3:J3"/>
    <mergeCell ref="A101:C101"/>
  </mergeCells>
  <hyperlinks>
    <hyperlink ref="G80" r:id="rId1" display="http://zdravienatanieri.sk/"/>
    <hyperlink ref="G60" r:id="rId2" display="http://naturedecor.sk/"/>
    <hyperlink ref="G67" r:id="rId3" display="http://neturedecor.sk/"/>
  </hyperlinks>
  <printOptions/>
  <pageMargins left="0.7086614173228347" right="0.7086614173228347" top="0.7874015748031497" bottom="0.7874015748031497" header="0.31496062992125984" footer="0.31496062992125984"/>
  <pageSetup fitToHeight="4"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">
      <selection activeCell="O41" sqref="O41"/>
    </sheetView>
  </sheetViews>
  <sheetFormatPr defaultColWidth="8.8515625" defaultRowHeight="12.75"/>
  <cols>
    <col min="1" max="1" width="4.8515625" style="3" customWidth="1"/>
    <col min="2" max="2" width="5.28125" style="3" customWidth="1"/>
    <col min="3" max="3" width="15.421875" style="32" customWidth="1"/>
    <col min="4" max="4" width="13.00390625" style="116" customWidth="1"/>
    <col min="5" max="5" width="4.421875" style="3" customWidth="1"/>
    <col min="6" max="6" width="5.7109375" style="3" customWidth="1"/>
    <col min="7" max="7" width="24.57421875" style="116" customWidth="1"/>
    <col min="8" max="8" width="4.140625" style="2" customWidth="1"/>
    <col min="9" max="9" width="4.57421875" style="2" customWidth="1"/>
    <col min="10" max="10" width="15.00390625" style="1" customWidth="1"/>
    <col min="11" max="16384" width="8.8515625" style="117" customWidth="1"/>
  </cols>
  <sheetData>
    <row r="1" spans="5:6" ht="0.75" customHeight="1" thickBot="1">
      <c r="E1" s="3" t="s">
        <v>0</v>
      </c>
      <c r="F1" s="3">
        <v>2018</v>
      </c>
    </row>
    <row r="2" spans="1:10" s="118" customFormat="1" ht="30" customHeight="1" thickBot="1">
      <c r="A2" s="188" t="s">
        <v>124</v>
      </c>
      <c r="B2" s="189"/>
      <c r="C2" s="189"/>
      <c r="D2" s="189"/>
      <c r="E2" s="189"/>
      <c r="F2" s="189"/>
      <c r="G2" s="189"/>
      <c r="H2" s="189"/>
      <c r="I2" s="189"/>
      <c r="J2" s="190"/>
    </row>
    <row r="3" spans="1:10" s="119" customFormat="1" ht="19.5" customHeight="1">
      <c r="A3" s="179" t="s">
        <v>125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s="120" customFormat="1" ht="24.75" customHeight="1">
      <c r="A4" s="36" t="s">
        <v>17</v>
      </c>
      <c r="B4" s="36"/>
      <c r="C4" s="21"/>
      <c r="D4" s="12"/>
      <c r="E4" s="13"/>
      <c r="F4" s="13"/>
      <c r="G4" s="12"/>
      <c r="H4" s="12"/>
      <c r="I4" s="12"/>
      <c r="J4" s="20"/>
    </row>
    <row r="5" spans="1:10" s="120" customFormat="1" ht="24.75" customHeight="1">
      <c r="A5" s="181" t="s">
        <v>238</v>
      </c>
      <c r="B5" s="181"/>
      <c r="C5" s="181"/>
      <c r="D5" s="12"/>
      <c r="E5" s="13"/>
      <c r="F5" s="13"/>
      <c r="G5" s="12"/>
      <c r="H5" s="12"/>
      <c r="I5" s="12"/>
      <c r="J5" s="20"/>
    </row>
    <row r="6" spans="1:10" s="123" customFormat="1" ht="28.5" customHeight="1">
      <c r="A6" s="58" t="s">
        <v>16</v>
      </c>
      <c r="B6" s="55" t="s">
        <v>1</v>
      </c>
      <c r="C6" s="56" t="s">
        <v>25</v>
      </c>
      <c r="D6" s="121" t="s">
        <v>2</v>
      </c>
      <c r="E6" s="59" t="s">
        <v>3</v>
      </c>
      <c r="F6" s="58" t="s">
        <v>4</v>
      </c>
      <c r="G6" s="121" t="s">
        <v>5</v>
      </c>
      <c r="H6" s="59" t="s">
        <v>12</v>
      </c>
      <c r="I6" s="122" t="s">
        <v>11</v>
      </c>
      <c r="J6" s="59" t="s">
        <v>6</v>
      </c>
    </row>
    <row r="7" spans="1:10" s="129" customFormat="1" ht="15" customHeight="1">
      <c r="A7" s="142">
        <v>1</v>
      </c>
      <c r="B7" s="37">
        <v>18</v>
      </c>
      <c r="C7" s="143" t="s">
        <v>75</v>
      </c>
      <c r="D7" s="38" t="s">
        <v>30</v>
      </c>
      <c r="E7" s="39" t="s">
        <v>7</v>
      </c>
      <c r="F7" s="39">
        <v>1985</v>
      </c>
      <c r="G7" s="38" t="s">
        <v>170</v>
      </c>
      <c r="H7" s="14" t="str">
        <f aca="true" t="shared" si="0" ref="H7:H40">IF($E7="m",IF($F$1-$F7&gt;19,IF($F$1-$F7&lt;40,"A",IF($F$1-$F7&gt;49,IF($F$1-$F7&gt;59,"D","C"),"B")),"A"),IF($F$1-$F7&gt;19,IF($F$1-$F7&lt;40,"E","F"),"E"))</f>
        <v>A</v>
      </c>
      <c r="I7" s="14">
        <f>COUNTIF($H$7:$H7,$H7)</f>
        <v>1</v>
      </c>
      <c r="J7" s="15">
        <v>0.024814814814814817</v>
      </c>
    </row>
    <row r="8" spans="1:10" s="132" customFormat="1" ht="15" customHeight="1">
      <c r="A8" s="147">
        <v>2</v>
      </c>
      <c r="B8" s="40">
        <v>70</v>
      </c>
      <c r="C8" s="148" t="s">
        <v>108</v>
      </c>
      <c r="D8" s="149" t="s">
        <v>81</v>
      </c>
      <c r="E8" s="42" t="s">
        <v>7</v>
      </c>
      <c r="F8" s="42">
        <v>1989</v>
      </c>
      <c r="G8" s="149" t="s">
        <v>208</v>
      </c>
      <c r="H8" s="44" t="str">
        <f t="shared" si="0"/>
        <v>A</v>
      </c>
      <c r="I8" s="44">
        <f>COUNTIF($H$7:$H8,$H8)</f>
        <v>2</v>
      </c>
      <c r="J8" s="43">
        <v>0.02513888888888889</v>
      </c>
    </row>
    <row r="9" spans="1:10" s="133" customFormat="1" ht="14.25" customHeight="1">
      <c r="A9" s="144">
        <v>3</v>
      </c>
      <c r="B9" s="18">
        <v>96</v>
      </c>
      <c r="C9" s="145" t="s">
        <v>236</v>
      </c>
      <c r="D9" s="146" t="s">
        <v>226</v>
      </c>
      <c r="E9" s="46" t="s">
        <v>7</v>
      </c>
      <c r="F9" s="46">
        <v>1982</v>
      </c>
      <c r="G9" s="146" t="s">
        <v>227</v>
      </c>
      <c r="H9" s="16" t="str">
        <f t="shared" si="0"/>
        <v>A</v>
      </c>
      <c r="I9" s="16">
        <f>COUNTIF($H$7:$H9,$H9)</f>
        <v>3</v>
      </c>
      <c r="J9" s="17">
        <v>0.026539351851851852</v>
      </c>
    </row>
    <row r="10" spans="1:10" s="132" customFormat="1" ht="15" customHeight="1" hidden="1">
      <c r="A10" s="124">
        <v>4</v>
      </c>
      <c r="B10" s="57">
        <v>94</v>
      </c>
      <c r="C10" s="125" t="s">
        <v>114</v>
      </c>
      <c r="D10" s="126" t="s">
        <v>26</v>
      </c>
      <c r="E10" s="58" t="s">
        <v>7</v>
      </c>
      <c r="F10" s="127">
        <v>1988</v>
      </c>
      <c r="G10" s="126" t="s">
        <v>132</v>
      </c>
      <c r="H10" s="59" t="str">
        <f t="shared" si="0"/>
        <v>A</v>
      </c>
      <c r="I10" s="59">
        <f>COUNTIF($H$7:$H10,$H10)</f>
        <v>4</v>
      </c>
      <c r="J10" s="128">
        <v>0.02711805555555555</v>
      </c>
    </row>
    <row r="11" spans="1:10" s="133" customFormat="1" ht="15" customHeight="1" hidden="1">
      <c r="A11" s="124">
        <v>5</v>
      </c>
      <c r="B11" s="57">
        <v>34</v>
      </c>
      <c r="C11" s="125" t="s">
        <v>165</v>
      </c>
      <c r="D11" s="126" t="s">
        <v>111</v>
      </c>
      <c r="E11" s="58" t="s">
        <v>7</v>
      </c>
      <c r="F11" s="127">
        <v>1981</v>
      </c>
      <c r="G11" s="126" t="s">
        <v>166</v>
      </c>
      <c r="H11" s="59" t="str">
        <f t="shared" si="0"/>
        <v>A</v>
      </c>
      <c r="I11" s="59">
        <f>COUNTIF($H$7:$H11,$H11)</f>
        <v>5</v>
      </c>
      <c r="J11" s="128">
        <v>0.027719907407407405</v>
      </c>
    </row>
    <row r="12" spans="1:10" s="133" customFormat="1" ht="15" customHeight="1" hidden="1">
      <c r="A12" s="124">
        <v>6</v>
      </c>
      <c r="B12" s="57">
        <v>54</v>
      </c>
      <c r="C12" s="131" t="s">
        <v>202</v>
      </c>
      <c r="D12" s="121" t="s">
        <v>65</v>
      </c>
      <c r="E12" s="58" t="s">
        <v>7</v>
      </c>
      <c r="F12" s="58">
        <v>1990</v>
      </c>
      <c r="G12" s="121" t="s">
        <v>24</v>
      </c>
      <c r="H12" s="59" t="str">
        <f t="shared" si="0"/>
        <v>A</v>
      </c>
      <c r="I12" s="59">
        <f>COUNTIF($H$7:$H12,$H12)</f>
        <v>6</v>
      </c>
      <c r="J12" s="128">
        <v>0.02836805555555556</v>
      </c>
    </row>
    <row r="13" spans="1:10" s="120" customFormat="1" ht="15" customHeight="1" hidden="1">
      <c r="A13" s="124">
        <v>7</v>
      </c>
      <c r="B13" s="57">
        <v>85</v>
      </c>
      <c r="C13" s="131" t="s">
        <v>84</v>
      </c>
      <c r="D13" s="121" t="s">
        <v>85</v>
      </c>
      <c r="E13" s="58" t="s">
        <v>7</v>
      </c>
      <c r="F13" s="58">
        <v>1981</v>
      </c>
      <c r="G13" s="121" t="s">
        <v>15</v>
      </c>
      <c r="H13" s="59" t="str">
        <f t="shared" si="0"/>
        <v>A</v>
      </c>
      <c r="I13" s="59">
        <f>COUNTIF($H$7:$H13,$H13)</f>
        <v>7</v>
      </c>
      <c r="J13" s="128">
        <v>0.029247685185185186</v>
      </c>
    </row>
    <row r="14" spans="1:10" s="120" customFormat="1" ht="15" customHeight="1" hidden="1">
      <c r="A14" s="124">
        <v>8</v>
      </c>
      <c r="B14" s="57">
        <v>104</v>
      </c>
      <c r="C14" s="131" t="s">
        <v>230</v>
      </c>
      <c r="D14" s="121" t="s">
        <v>64</v>
      </c>
      <c r="E14" s="58" t="s">
        <v>7</v>
      </c>
      <c r="F14" s="58">
        <v>1990</v>
      </c>
      <c r="G14" s="121" t="s">
        <v>231</v>
      </c>
      <c r="H14" s="59" t="str">
        <f t="shared" si="0"/>
        <v>A</v>
      </c>
      <c r="I14" s="59">
        <f>COUNTIF($H$7:$H14,$H14)</f>
        <v>8</v>
      </c>
      <c r="J14" s="128">
        <v>0.02953703703703704</v>
      </c>
    </row>
    <row r="15" spans="1:10" s="133" customFormat="1" ht="15" customHeight="1" hidden="1">
      <c r="A15" s="124">
        <v>9</v>
      </c>
      <c r="B15" s="57">
        <v>40</v>
      </c>
      <c r="C15" s="125" t="s">
        <v>71</v>
      </c>
      <c r="D15" s="126" t="s">
        <v>72</v>
      </c>
      <c r="E15" s="58" t="s">
        <v>7</v>
      </c>
      <c r="F15" s="127">
        <v>1985</v>
      </c>
      <c r="G15" s="140" t="s">
        <v>164</v>
      </c>
      <c r="H15" s="59" t="str">
        <f t="shared" si="0"/>
        <v>A</v>
      </c>
      <c r="I15" s="59">
        <f>COUNTIF($H$7:$H15,$H15)</f>
        <v>9</v>
      </c>
      <c r="J15" s="128">
        <v>0.029652777777777778</v>
      </c>
    </row>
    <row r="16" spans="1:10" s="130" customFormat="1" ht="15" customHeight="1" hidden="1">
      <c r="A16" s="124">
        <v>10</v>
      </c>
      <c r="B16" s="57">
        <v>47</v>
      </c>
      <c r="C16" s="125" t="s">
        <v>110</v>
      </c>
      <c r="D16" s="126" t="s">
        <v>111</v>
      </c>
      <c r="E16" s="58" t="s">
        <v>7</v>
      </c>
      <c r="F16" s="127">
        <v>1986</v>
      </c>
      <c r="G16" s="126" t="s">
        <v>150</v>
      </c>
      <c r="H16" s="59" t="str">
        <f t="shared" si="0"/>
        <v>A</v>
      </c>
      <c r="I16" s="59">
        <f>COUNTIF($H$7:$H16,$H16)</f>
        <v>10</v>
      </c>
      <c r="J16" s="128">
        <v>0.030625</v>
      </c>
    </row>
    <row r="17" spans="1:10" s="120" customFormat="1" ht="15" customHeight="1" hidden="1">
      <c r="A17" s="124">
        <v>11</v>
      </c>
      <c r="B17" s="57">
        <v>100</v>
      </c>
      <c r="C17" s="131" t="s">
        <v>117</v>
      </c>
      <c r="D17" s="121" t="s">
        <v>118</v>
      </c>
      <c r="E17" s="58" t="s">
        <v>7</v>
      </c>
      <c r="F17" s="58">
        <v>1993</v>
      </c>
      <c r="G17" s="121" t="s">
        <v>19</v>
      </c>
      <c r="H17" s="59" t="str">
        <f t="shared" si="0"/>
        <v>A</v>
      </c>
      <c r="I17" s="59">
        <f>COUNTIF($H$7:$H17,$H17)</f>
        <v>11</v>
      </c>
      <c r="J17" s="128">
        <v>0.03113425925925926</v>
      </c>
    </row>
    <row r="18" spans="1:10" s="130" customFormat="1" ht="15" customHeight="1" hidden="1">
      <c r="A18" s="124">
        <v>12</v>
      </c>
      <c r="B18" s="57">
        <v>56</v>
      </c>
      <c r="C18" s="131" t="s">
        <v>204</v>
      </c>
      <c r="D18" s="154" t="s">
        <v>59</v>
      </c>
      <c r="E18" s="58" t="s">
        <v>7</v>
      </c>
      <c r="F18" s="58">
        <v>1987</v>
      </c>
      <c r="G18" s="154" t="s">
        <v>13</v>
      </c>
      <c r="H18" s="59" t="str">
        <f t="shared" si="0"/>
        <v>A</v>
      </c>
      <c r="I18" s="59">
        <f>COUNTIF($H$7:$H18,$H18)</f>
        <v>12</v>
      </c>
      <c r="J18" s="128">
        <v>0.03190972222222222</v>
      </c>
    </row>
    <row r="19" spans="1:10" s="120" customFormat="1" ht="15" customHeight="1" hidden="1">
      <c r="A19" s="124">
        <v>13</v>
      </c>
      <c r="B19" s="57">
        <v>103</v>
      </c>
      <c r="C19" s="131" t="s">
        <v>121</v>
      </c>
      <c r="D19" s="121" t="s">
        <v>122</v>
      </c>
      <c r="E19" s="58" t="s">
        <v>7</v>
      </c>
      <c r="F19" s="58">
        <v>1979</v>
      </c>
      <c r="G19" s="121" t="s">
        <v>63</v>
      </c>
      <c r="H19" s="59" t="str">
        <f t="shared" si="0"/>
        <v>A</v>
      </c>
      <c r="I19" s="59">
        <f>COUNTIF($H$7:$H19,$H19)</f>
        <v>13</v>
      </c>
      <c r="J19" s="128">
        <v>0.03197916666666666</v>
      </c>
    </row>
    <row r="20" spans="1:10" s="120" customFormat="1" ht="15" customHeight="1" hidden="1">
      <c r="A20" s="124">
        <v>14</v>
      </c>
      <c r="B20" s="57">
        <v>28</v>
      </c>
      <c r="C20" s="125" t="s">
        <v>138</v>
      </c>
      <c r="D20" s="126" t="s">
        <v>136</v>
      </c>
      <c r="E20" s="58" t="s">
        <v>7</v>
      </c>
      <c r="F20" s="127">
        <v>2004</v>
      </c>
      <c r="G20" s="126" t="s">
        <v>137</v>
      </c>
      <c r="H20" s="59" t="str">
        <f t="shared" si="0"/>
        <v>A</v>
      </c>
      <c r="I20" s="59">
        <f>COUNTIF($H$7:$H20,$H20)</f>
        <v>14</v>
      </c>
      <c r="J20" s="128">
        <v>0.03204861111111111</v>
      </c>
    </row>
    <row r="21" spans="1:10" s="120" customFormat="1" ht="15" customHeight="1" hidden="1">
      <c r="A21" s="124">
        <v>15</v>
      </c>
      <c r="B21" s="57">
        <v>93</v>
      </c>
      <c r="C21" s="131" t="s">
        <v>224</v>
      </c>
      <c r="D21" s="121" t="s">
        <v>225</v>
      </c>
      <c r="E21" s="58" t="s">
        <v>7</v>
      </c>
      <c r="F21" s="58">
        <v>1995</v>
      </c>
      <c r="G21" s="121" t="s">
        <v>48</v>
      </c>
      <c r="H21" s="59" t="str">
        <f t="shared" si="0"/>
        <v>A</v>
      </c>
      <c r="I21" s="59">
        <f>COUNTIF($H$7:$H21,$H21)</f>
        <v>15</v>
      </c>
      <c r="J21" s="128">
        <v>0.03229166666666667</v>
      </c>
    </row>
    <row r="22" spans="1:10" s="130" customFormat="1" ht="15" customHeight="1" hidden="1">
      <c r="A22" s="124">
        <v>16</v>
      </c>
      <c r="B22" s="57">
        <v>68</v>
      </c>
      <c r="C22" s="131" t="s">
        <v>206</v>
      </c>
      <c r="D22" s="121" t="s">
        <v>207</v>
      </c>
      <c r="E22" s="58" t="s">
        <v>7</v>
      </c>
      <c r="F22" s="58">
        <v>1987</v>
      </c>
      <c r="G22" s="121" t="s">
        <v>15</v>
      </c>
      <c r="H22" s="59" t="str">
        <f t="shared" si="0"/>
        <v>A</v>
      </c>
      <c r="I22" s="59">
        <f>COUNTIF($H$7:$H22,$H22)</f>
        <v>16</v>
      </c>
      <c r="J22" s="128">
        <v>0.03280092592592593</v>
      </c>
    </row>
    <row r="23" spans="1:10" s="120" customFormat="1" ht="15" customHeight="1" hidden="1">
      <c r="A23" s="124">
        <v>17</v>
      </c>
      <c r="B23" s="57">
        <v>69</v>
      </c>
      <c r="C23" s="131" t="s">
        <v>109</v>
      </c>
      <c r="D23" s="154" t="s">
        <v>31</v>
      </c>
      <c r="E23" s="58" t="s">
        <v>7</v>
      </c>
      <c r="F23" s="58">
        <v>1987</v>
      </c>
      <c r="G23" s="154" t="s">
        <v>15</v>
      </c>
      <c r="H23" s="59" t="str">
        <f t="shared" si="0"/>
        <v>A</v>
      </c>
      <c r="I23" s="59">
        <f>COUNTIF($H$7:$H23,$H23)</f>
        <v>17</v>
      </c>
      <c r="J23" s="128">
        <v>0.032916666666666664</v>
      </c>
    </row>
    <row r="24" spans="1:10" s="120" customFormat="1" ht="15" customHeight="1" hidden="1">
      <c r="A24" s="124">
        <v>18</v>
      </c>
      <c r="B24" s="57">
        <v>32</v>
      </c>
      <c r="C24" s="131" t="s">
        <v>193</v>
      </c>
      <c r="D24" s="154" t="s">
        <v>194</v>
      </c>
      <c r="E24" s="58" t="s">
        <v>7</v>
      </c>
      <c r="F24" s="58">
        <v>1982</v>
      </c>
      <c r="G24" s="154" t="s">
        <v>195</v>
      </c>
      <c r="H24" s="59" t="str">
        <f t="shared" si="0"/>
        <v>A</v>
      </c>
      <c r="I24" s="59">
        <f>COUNTIF($H$7:$H24,$H24)</f>
        <v>18</v>
      </c>
      <c r="J24" s="128">
        <v>0.03309027777777778</v>
      </c>
    </row>
    <row r="25" spans="1:10" s="130" customFormat="1" ht="15" customHeight="1" hidden="1">
      <c r="A25" s="124">
        <v>19</v>
      </c>
      <c r="B25" s="57">
        <v>6</v>
      </c>
      <c r="C25" s="131" t="s">
        <v>180</v>
      </c>
      <c r="D25" s="121" t="s">
        <v>47</v>
      </c>
      <c r="E25" s="58" t="s">
        <v>7</v>
      </c>
      <c r="F25" s="58">
        <v>1983</v>
      </c>
      <c r="G25" s="121" t="s">
        <v>19</v>
      </c>
      <c r="H25" s="59" t="str">
        <f t="shared" si="0"/>
        <v>A</v>
      </c>
      <c r="I25" s="59">
        <f>COUNTIF($H$7:$H25,$H25)</f>
        <v>19</v>
      </c>
      <c r="J25" s="128">
        <v>0.033344907407407406</v>
      </c>
    </row>
    <row r="26" spans="1:10" s="135" customFormat="1" ht="15" customHeight="1" hidden="1">
      <c r="A26" s="124">
        <v>20</v>
      </c>
      <c r="B26" s="57">
        <v>101</v>
      </c>
      <c r="C26" s="131" t="s">
        <v>228</v>
      </c>
      <c r="D26" s="154" t="s">
        <v>78</v>
      </c>
      <c r="E26" s="58" t="s">
        <v>7</v>
      </c>
      <c r="F26" s="58">
        <v>1994</v>
      </c>
      <c r="G26" s="154" t="s">
        <v>229</v>
      </c>
      <c r="H26" s="59" t="str">
        <f t="shared" si="0"/>
        <v>A</v>
      </c>
      <c r="I26" s="59">
        <f>COUNTIF($H$7:$H26,$H26)</f>
        <v>20</v>
      </c>
      <c r="J26" s="128">
        <v>0.033402777777777774</v>
      </c>
    </row>
    <row r="27" spans="1:10" s="120" customFormat="1" ht="15" customHeight="1" hidden="1">
      <c r="A27" s="124">
        <v>21</v>
      </c>
      <c r="B27" s="57">
        <v>35</v>
      </c>
      <c r="C27" s="125" t="s">
        <v>152</v>
      </c>
      <c r="D27" s="126" t="s">
        <v>89</v>
      </c>
      <c r="E27" s="58" t="s">
        <v>7</v>
      </c>
      <c r="F27" s="127">
        <v>1985</v>
      </c>
      <c r="G27" s="126" t="s">
        <v>153</v>
      </c>
      <c r="H27" s="59" t="str">
        <f t="shared" si="0"/>
        <v>A</v>
      </c>
      <c r="I27" s="59">
        <f>COUNTIF($H$7:$H27,$H27)</f>
        <v>21</v>
      </c>
      <c r="J27" s="128">
        <v>0.033483796296296296</v>
      </c>
    </row>
    <row r="28" spans="1:10" s="120" customFormat="1" ht="15" customHeight="1" hidden="1">
      <c r="A28" s="124">
        <v>22</v>
      </c>
      <c r="B28" s="57">
        <v>95</v>
      </c>
      <c r="C28" s="131" t="s">
        <v>116</v>
      </c>
      <c r="D28" s="121" t="s">
        <v>81</v>
      </c>
      <c r="E28" s="58" t="s">
        <v>7</v>
      </c>
      <c r="F28" s="58">
        <v>1984</v>
      </c>
      <c r="G28" s="121" t="s">
        <v>15</v>
      </c>
      <c r="H28" s="59" t="str">
        <f t="shared" si="0"/>
        <v>A</v>
      </c>
      <c r="I28" s="59">
        <f>COUNTIF($H$7:$H28,$H28)</f>
        <v>22</v>
      </c>
      <c r="J28" s="128">
        <v>0.03456018518518519</v>
      </c>
    </row>
    <row r="29" spans="1:10" s="120" customFormat="1" ht="15" customHeight="1" hidden="1">
      <c r="A29" s="124">
        <v>23</v>
      </c>
      <c r="B29" s="57">
        <v>66</v>
      </c>
      <c r="C29" s="125" t="s">
        <v>138</v>
      </c>
      <c r="D29" s="126" t="s">
        <v>26</v>
      </c>
      <c r="E29" s="58" t="s">
        <v>7</v>
      </c>
      <c r="F29" s="127">
        <v>1982</v>
      </c>
      <c r="G29" s="126" t="s">
        <v>139</v>
      </c>
      <c r="H29" s="59" t="str">
        <f t="shared" si="0"/>
        <v>A</v>
      </c>
      <c r="I29" s="59">
        <f>COUNTIF($H$7:$H29,$H29)</f>
        <v>23</v>
      </c>
      <c r="J29" s="128">
        <v>0.03498842592592593</v>
      </c>
    </row>
    <row r="30" spans="1:10" s="132" customFormat="1" ht="15" customHeight="1" hidden="1">
      <c r="A30" s="124">
        <v>24</v>
      </c>
      <c r="B30" s="57">
        <v>13</v>
      </c>
      <c r="C30" s="131" t="s">
        <v>184</v>
      </c>
      <c r="D30" s="154" t="s">
        <v>50</v>
      </c>
      <c r="E30" s="58" t="s">
        <v>7</v>
      </c>
      <c r="F30" s="58">
        <v>1988</v>
      </c>
      <c r="G30" s="154" t="s">
        <v>90</v>
      </c>
      <c r="H30" s="59" t="str">
        <f t="shared" si="0"/>
        <v>A</v>
      </c>
      <c r="I30" s="59">
        <f>COUNTIF($H$7:$H30,$H30)</f>
        <v>24</v>
      </c>
      <c r="J30" s="128">
        <v>0.035787037037037034</v>
      </c>
    </row>
    <row r="31" spans="1:10" s="133" customFormat="1" ht="15" customHeight="1" hidden="1">
      <c r="A31" s="124">
        <v>25</v>
      </c>
      <c r="B31" s="57">
        <v>24</v>
      </c>
      <c r="C31" s="131" t="s">
        <v>190</v>
      </c>
      <c r="D31" s="121" t="s">
        <v>26</v>
      </c>
      <c r="E31" s="58" t="s">
        <v>7</v>
      </c>
      <c r="F31" s="58">
        <v>1998</v>
      </c>
      <c r="G31" s="121" t="s">
        <v>191</v>
      </c>
      <c r="H31" s="59" t="str">
        <f t="shared" si="0"/>
        <v>A</v>
      </c>
      <c r="I31" s="59">
        <f>COUNTIF($H$7:$H31,$H31)</f>
        <v>25</v>
      </c>
      <c r="J31" s="128">
        <v>0.03722222222222222</v>
      </c>
    </row>
    <row r="32" spans="1:10" s="130" customFormat="1" ht="15" customHeight="1" hidden="1">
      <c r="A32" s="124">
        <v>26</v>
      </c>
      <c r="B32" s="57">
        <v>84</v>
      </c>
      <c r="C32" s="131" t="s">
        <v>221</v>
      </c>
      <c r="D32" s="121" t="s">
        <v>35</v>
      </c>
      <c r="E32" s="58" t="s">
        <v>7</v>
      </c>
      <c r="F32" s="58">
        <v>1988</v>
      </c>
      <c r="G32" s="121" t="s">
        <v>222</v>
      </c>
      <c r="H32" s="59" t="str">
        <f t="shared" si="0"/>
        <v>A</v>
      </c>
      <c r="I32" s="59">
        <f>COUNTIF($H$7:$H32,$H32)</f>
        <v>26</v>
      </c>
      <c r="J32" s="128">
        <v>0.03726851851851851</v>
      </c>
    </row>
    <row r="33" spans="1:10" s="120" customFormat="1" ht="15" customHeight="1" hidden="1">
      <c r="A33" s="124">
        <v>27</v>
      </c>
      <c r="B33" s="57">
        <v>105</v>
      </c>
      <c r="C33" s="131" t="s">
        <v>91</v>
      </c>
      <c r="D33" s="121" t="s">
        <v>92</v>
      </c>
      <c r="E33" s="58" t="s">
        <v>7</v>
      </c>
      <c r="F33" s="58">
        <v>2002</v>
      </c>
      <c r="G33" s="121" t="s">
        <v>93</v>
      </c>
      <c r="H33" s="59" t="str">
        <f t="shared" si="0"/>
        <v>A</v>
      </c>
      <c r="I33" s="59">
        <f>COUNTIF($H$7:$H33,$H33)</f>
        <v>27</v>
      </c>
      <c r="J33" s="128">
        <v>0.037280092592592594</v>
      </c>
    </row>
    <row r="34" spans="1:10" s="130" customFormat="1" ht="15" customHeight="1" hidden="1">
      <c r="A34" s="124">
        <v>28</v>
      </c>
      <c r="B34" s="57">
        <v>102</v>
      </c>
      <c r="C34" s="131" t="s">
        <v>60</v>
      </c>
      <c r="D34" s="154" t="s">
        <v>53</v>
      </c>
      <c r="E34" s="58" t="s">
        <v>7</v>
      </c>
      <c r="F34" s="58">
        <v>1984</v>
      </c>
      <c r="G34" s="154" t="s">
        <v>61</v>
      </c>
      <c r="H34" s="59" t="str">
        <f t="shared" si="0"/>
        <v>A</v>
      </c>
      <c r="I34" s="59">
        <f>COUNTIF($H$7:$H34,$H34)</f>
        <v>28</v>
      </c>
      <c r="J34" s="128">
        <v>0.037766203703703705</v>
      </c>
    </row>
    <row r="35" spans="1:10" s="120" customFormat="1" ht="15" customHeight="1" hidden="1">
      <c r="A35" s="124">
        <v>29</v>
      </c>
      <c r="B35" s="57">
        <v>79</v>
      </c>
      <c r="C35" s="131" t="s">
        <v>212</v>
      </c>
      <c r="D35" s="154" t="s">
        <v>213</v>
      </c>
      <c r="E35" s="58" t="s">
        <v>7</v>
      </c>
      <c r="F35" s="58">
        <v>1998</v>
      </c>
      <c r="G35" s="154" t="s">
        <v>214</v>
      </c>
      <c r="H35" s="59" t="str">
        <f t="shared" si="0"/>
        <v>A</v>
      </c>
      <c r="I35" s="59">
        <f>COUNTIF($H$7:$H35,$H35)</f>
        <v>29</v>
      </c>
      <c r="J35" s="128">
        <v>0.03813657407407407</v>
      </c>
    </row>
    <row r="36" spans="1:10" s="133" customFormat="1" ht="15" customHeight="1" hidden="1">
      <c r="A36" s="124">
        <v>30</v>
      </c>
      <c r="B36" s="57">
        <v>77</v>
      </c>
      <c r="C36" s="131" t="s">
        <v>115</v>
      </c>
      <c r="D36" s="121" t="s">
        <v>168</v>
      </c>
      <c r="E36" s="58" t="s">
        <v>7</v>
      </c>
      <c r="F36" s="58">
        <v>1990</v>
      </c>
      <c r="G36" s="121" t="s">
        <v>19</v>
      </c>
      <c r="H36" s="59" t="str">
        <f t="shared" si="0"/>
        <v>A</v>
      </c>
      <c r="I36" s="59">
        <f>COUNTIF($H$7:$H36,$H36)</f>
        <v>30</v>
      </c>
      <c r="J36" s="128">
        <v>0.03857638888888889</v>
      </c>
    </row>
    <row r="37" spans="1:10" s="130" customFormat="1" ht="15" customHeight="1" hidden="1">
      <c r="A37" s="124">
        <v>31</v>
      </c>
      <c r="B37" s="57">
        <v>49</v>
      </c>
      <c r="C37" s="125" t="s">
        <v>151</v>
      </c>
      <c r="D37" s="126" t="s">
        <v>35</v>
      </c>
      <c r="E37" s="58" t="s">
        <v>7</v>
      </c>
      <c r="F37" s="127">
        <v>1988</v>
      </c>
      <c r="G37" s="126" t="s">
        <v>13</v>
      </c>
      <c r="H37" s="59" t="str">
        <f t="shared" si="0"/>
        <v>A</v>
      </c>
      <c r="I37" s="59">
        <f>COUNTIF($H$7:$H37,$H37)</f>
        <v>31</v>
      </c>
      <c r="J37" s="128">
        <v>0.03967592592592593</v>
      </c>
    </row>
    <row r="38" spans="1:10" s="132" customFormat="1" ht="15" customHeight="1" hidden="1">
      <c r="A38" s="124">
        <v>32</v>
      </c>
      <c r="B38" s="57">
        <v>43</v>
      </c>
      <c r="C38" s="131" t="s">
        <v>62</v>
      </c>
      <c r="D38" s="121" t="s">
        <v>168</v>
      </c>
      <c r="E38" s="58" t="s">
        <v>7</v>
      </c>
      <c r="F38" s="58">
        <v>1983</v>
      </c>
      <c r="G38" s="155" t="s">
        <v>164</v>
      </c>
      <c r="H38" s="59" t="str">
        <f t="shared" si="0"/>
        <v>A</v>
      </c>
      <c r="I38" s="59">
        <f>COUNTIF($H$7:$H38,$H38)</f>
        <v>32</v>
      </c>
      <c r="J38" s="128">
        <v>0.04</v>
      </c>
    </row>
    <row r="39" spans="1:10" s="120" customFormat="1" ht="15" customHeight="1" hidden="1">
      <c r="A39" s="124">
        <v>33</v>
      </c>
      <c r="B39" s="57">
        <v>11</v>
      </c>
      <c r="C39" s="131" t="s">
        <v>183</v>
      </c>
      <c r="D39" s="121" t="s">
        <v>76</v>
      </c>
      <c r="E39" s="58" t="s">
        <v>7</v>
      </c>
      <c r="F39" s="58">
        <v>1988</v>
      </c>
      <c r="G39" s="121" t="s">
        <v>15</v>
      </c>
      <c r="H39" s="59" t="str">
        <f t="shared" si="0"/>
        <v>A</v>
      </c>
      <c r="I39" s="59">
        <f>COUNTIF($H$7:$H39,$H39)</f>
        <v>33</v>
      </c>
      <c r="J39" s="128"/>
    </row>
    <row r="40" spans="1:10" s="120" customFormat="1" ht="15" customHeight="1" hidden="1">
      <c r="A40" s="162">
        <v>34</v>
      </c>
      <c r="B40" s="163">
        <v>12</v>
      </c>
      <c r="C40" s="164" t="s">
        <v>183</v>
      </c>
      <c r="D40" s="165" t="s">
        <v>59</v>
      </c>
      <c r="E40" s="166" t="s">
        <v>7</v>
      </c>
      <c r="F40" s="166">
        <v>1990</v>
      </c>
      <c r="G40" s="165" t="s">
        <v>77</v>
      </c>
      <c r="H40" s="167" t="str">
        <f t="shared" si="0"/>
        <v>A</v>
      </c>
      <c r="I40" s="167">
        <f>COUNTIF($H$7:$H40,$H40)</f>
        <v>34</v>
      </c>
      <c r="J40" s="168"/>
    </row>
    <row r="41" spans="1:10" s="120" customFormat="1" ht="25.5" customHeight="1">
      <c r="A41" s="180" t="s">
        <v>239</v>
      </c>
      <c r="B41" s="180"/>
      <c r="C41" s="180"/>
      <c r="D41" s="169"/>
      <c r="E41" s="50"/>
      <c r="F41" s="50"/>
      <c r="G41" s="169"/>
      <c r="H41" s="51"/>
      <c r="I41" s="51"/>
      <c r="J41" s="160"/>
    </row>
    <row r="42" spans="1:10" s="130" customFormat="1" ht="15" customHeight="1">
      <c r="A42" s="142">
        <v>1</v>
      </c>
      <c r="B42" s="37">
        <v>60</v>
      </c>
      <c r="C42" s="143" t="s">
        <v>103</v>
      </c>
      <c r="D42" s="38" t="s">
        <v>26</v>
      </c>
      <c r="E42" s="39" t="s">
        <v>7</v>
      </c>
      <c r="F42" s="39">
        <v>1977</v>
      </c>
      <c r="G42" s="38" t="s">
        <v>173</v>
      </c>
      <c r="H42" s="14" t="str">
        <f aca="true" t="shared" si="1" ref="H42:H58">IF($E42="m",IF($F$1-$F42&gt;19,IF($F$1-$F42&lt;40,"A",IF($F$1-$F42&gt;49,IF($F$1-$F42&gt;59,"D","C"),"B")),"A"),IF($F$1-$F42&gt;19,IF($F$1-$F42&lt;40,"E","F"),"E"))</f>
        <v>B</v>
      </c>
      <c r="I42" s="14">
        <f>COUNTIF($H$7:$H42,$H42)</f>
        <v>1</v>
      </c>
      <c r="J42" s="15">
        <v>0.024293981481481482</v>
      </c>
    </row>
    <row r="43" spans="1:10" s="132" customFormat="1" ht="15" customHeight="1">
      <c r="A43" s="147">
        <v>2</v>
      </c>
      <c r="B43" s="40">
        <v>31</v>
      </c>
      <c r="C43" s="150" t="s">
        <v>46</v>
      </c>
      <c r="D43" s="41" t="s">
        <v>47</v>
      </c>
      <c r="E43" s="42" t="s">
        <v>7</v>
      </c>
      <c r="F43" s="42">
        <v>1976</v>
      </c>
      <c r="G43" s="41" t="s">
        <v>48</v>
      </c>
      <c r="H43" s="44" t="str">
        <f t="shared" si="1"/>
        <v>B</v>
      </c>
      <c r="I43" s="44">
        <f>COUNTIF($H$7:$H43,$H43)</f>
        <v>2</v>
      </c>
      <c r="J43" s="43">
        <v>0.025925925925925925</v>
      </c>
    </row>
    <row r="44" spans="1:10" s="133" customFormat="1" ht="15" customHeight="1">
      <c r="A44" s="144">
        <v>3</v>
      </c>
      <c r="B44" s="18">
        <v>1</v>
      </c>
      <c r="C44" s="152" t="s">
        <v>161</v>
      </c>
      <c r="D44" s="45" t="s">
        <v>65</v>
      </c>
      <c r="E44" s="46" t="s">
        <v>7</v>
      </c>
      <c r="F44" s="46">
        <v>1974</v>
      </c>
      <c r="G44" s="45" t="s">
        <v>18</v>
      </c>
      <c r="H44" s="16" t="str">
        <f t="shared" si="1"/>
        <v>B</v>
      </c>
      <c r="I44" s="16">
        <f>COUNTIF($H$7:$H44,$H44)</f>
        <v>3</v>
      </c>
      <c r="J44" s="17">
        <v>0.02642361111111111</v>
      </c>
    </row>
    <row r="45" spans="1:10" s="120" customFormat="1" ht="15" customHeight="1" hidden="1">
      <c r="A45" s="124">
        <v>4</v>
      </c>
      <c r="B45" s="57">
        <v>2</v>
      </c>
      <c r="C45" s="125" t="s">
        <v>66</v>
      </c>
      <c r="D45" s="126" t="s">
        <v>31</v>
      </c>
      <c r="E45" s="58" t="s">
        <v>7</v>
      </c>
      <c r="F45" s="127">
        <v>1977</v>
      </c>
      <c r="G45" s="126" t="s">
        <v>159</v>
      </c>
      <c r="H45" s="59" t="str">
        <f t="shared" si="1"/>
        <v>B</v>
      </c>
      <c r="I45" s="59">
        <f>COUNTIF($H$7:$H45,$H45)</f>
        <v>4</v>
      </c>
      <c r="J45" s="128">
        <v>0.02681712962962963</v>
      </c>
    </row>
    <row r="46" spans="1:10" s="120" customFormat="1" ht="15" customHeight="1" hidden="1">
      <c r="A46" s="124">
        <v>5</v>
      </c>
      <c r="B46" s="57">
        <v>62</v>
      </c>
      <c r="C46" s="125" t="s">
        <v>130</v>
      </c>
      <c r="D46" s="126" t="s">
        <v>131</v>
      </c>
      <c r="E46" s="58" t="s">
        <v>7</v>
      </c>
      <c r="F46" s="127">
        <v>1971</v>
      </c>
      <c r="G46" s="126" t="s">
        <v>19</v>
      </c>
      <c r="H46" s="59" t="str">
        <f t="shared" si="1"/>
        <v>B</v>
      </c>
      <c r="I46" s="59">
        <f>COUNTIF($H$7:$H46,$H46)</f>
        <v>5</v>
      </c>
      <c r="J46" s="128">
        <v>0.028946759259259255</v>
      </c>
    </row>
    <row r="47" spans="1:10" s="120" customFormat="1" ht="15" customHeight="1" hidden="1">
      <c r="A47" s="124">
        <v>6</v>
      </c>
      <c r="B47" s="57">
        <v>73</v>
      </c>
      <c r="C47" s="131" t="s">
        <v>106</v>
      </c>
      <c r="D47" s="121" t="s">
        <v>107</v>
      </c>
      <c r="E47" s="58" t="s">
        <v>7</v>
      </c>
      <c r="F47" s="58">
        <v>1976</v>
      </c>
      <c r="G47" s="121" t="s">
        <v>13</v>
      </c>
      <c r="H47" s="59" t="str">
        <f t="shared" si="1"/>
        <v>B</v>
      </c>
      <c r="I47" s="59">
        <f>COUNTIF($H$7:$H47,$H47)</f>
        <v>6</v>
      </c>
      <c r="J47" s="128">
        <v>0.03002314814814815</v>
      </c>
    </row>
    <row r="48" spans="1:10" s="135" customFormat="1" ht="15" customHeight="1" hidden="1">
      <c r="A48" s="124">
        <v>7</v>
      </c>
      <c r="B48" s="57">
        <v>5</v>
      </c>
      <c r="C48" s="125" t="s">
        <v>34</v>
      </c>
      <c r="D48" s="126" t="s">
        <v>35</v>
      </c>
      <c r="E48" s="58" t="s">
        <v>7</v>
      </c>
      <c r="F48" s="127">
        <v>1975</v>
      </c>
      <c r="G48" s="126" t="s">
        <v>21</v>
      </c>
      <c r="H48" s="59" t="str">
        <f t="shared" si="1"/>
        <v>B</v>
      </c>
      <c r="I48" s="59">
        <f>COUNTIF($H$7:$H48,$H48)</f>
        <v>7</v>
      </c>
      <c r="J48" s="128">
        <v>0.030289351851851855</v>
      </c>
    </row>
    <row r="49" spans="1:10" s="133" customFormat="1" ht="15" customHeight="1" hidden="1">
      <c r="A49" s="124">
        <v>8</v>
      </c>
      <c r="B49" s="57">
        <v>83</v>
      </c>
      <c r="C49" s="131" t="s">
        <v>220</v>
      </c>
      <c r="D49" s="71" t="s">
        <v>92</v>
      </c>
      <c r="E49" s="58" t="s">
        <v>7</v>
      </c>
      <c r="F49" s="58">
        <v>1972</v>
      </c>
      <c r="G49" s="121" t="s">
        <v>15</v>
      </c>
      <c r="H49" s="59" t="str">
        <f t="shared" si="1"/>
        <v>B</v>
      </c>
      <c r="I49" s="59">
        <f>COUNTIF($H$7:$H49,$H49)</f>
        <v>8</v>
      </c>
      <c r="J49" s="128">
        <v>0.030636574074074076</v>
      </c>
    </row>
    <row r="50" spans="1:10" s="120" customFormat="1" ht="15" customHeight="1" hidden="1">
      <c r="A50" s="124">
        <v>9</v>
      </c>
      <c r="B50" s="57">
        <v>81</v>
      </c>
      <c r="C50" s="131" t="s">
        <v>217</v>
      </c>
      <c r="D50" s="121" t="s">
        <v>218</v>
      </c>
      <c r="E50" s="58" t="s">
        <v>7</v>
      </c>
      <c r="F50" s="58">
        <v>1970</v>
      </c>
      <c r="G50" s="121" t="s">
        <v>219</v>
      </c>
      <c r="H50" s="59" t="str">
        <f t="shared" si="1"/>
        <v>B</v>
      </c>
      <c r="I50" s="59">
        <f>COUNTIF($H$7:$H50,$H50)</f>
        <v>9</v>
      </c>
      <c r="J50" s="128">
        <v>0.031215277777777783</v>
      </c>
    </row>
    <row r="51" spans="1:10" s="120" customFormat="1" ht="15" customHeight="1" hidden="1">
      <c r="A51" s="124">
        <v>10</v>
      </c>
      <c r="B51" s="57">
        <v>59</v>
      </c>
      <c r="C51" s="125" t="s">
        <v>49</v>
      </c>
      <c r="D51" s="126" t="s">
        <v>50</v>
      </c>
      <c r="E51" s="58" t="s">
        <v>7</v>
      </c>
      <c r="F51" s="127">
        <v>1977</v>
      </c>
      <c r="G51" s="126" t="s">
        <v>13</v>
      </c>
      <c r="H51" s="59" t="str">
        <f t="shared" si="1"/>
        <v>B</v>
      </c>
      <c r="I51" s="59">
        <f>COUNTIF($H$7:$H51,$H51)</f>
        <v>10</v>
      </c>
      <c r="J51" s="128">
        <v>0.03177083333333333</v>
      </c>
    </row>
    <row r="52" spans="1:10" s="120" customFormat="1" ht="15" customHeight="1" hidden="1">
      <c r="A52" s="124">
        <v>11</v>
      </c>
      <c r="B52" s="57">
        <v>45</v>
      </c>
      <c r="C52" s="125" t="s">
        <v>100</v>
      </c>
      <c r="D52" s="126" t="s">
        <v>83</v>
      </c>
      <c r="E52" s="58" t="s">
        <v>7</v>
      </c>
      <c r="F52" s="127">
        <v>1972</v>
      </c>
      <c r="G52" s="126" t="s">
        <v>15</v>
      </c>
      <c r="H52" s="59" t="str">
        <f t="shared" si="1"/>
        <v>B</v>
      </c>
      <c r="I52" s="59">
        <f>COUNTIF($H$7:$H52,$H52)</f>
        <v>11</v>
      </c>
      <c r="J52" s="128">
        <v>0.03226851851851852</v>
      </c>
    </row>
    <row r="53" spans="1:10" s="120" customFormat="1" ht="15" customHeight="1" hidden="1">
      <c r="A53" s="124">
        <v>12</v>
      </c>
      <c r="B53" s="57">
        <v>51</v>
      </c>
      <c r="C53" s="125" t="s">
        <v>109</v>
      </c>
      <c r="D53" s="126" t="s">
        <v>174</v>
      </c>
      <c r="E53" s="58" t="s">
        <v>7</v>
      </c>
      <c r="F53" s="127">
        <v>1975</v>
      </c>
      <c r="G53" s="126" t="s">
        <v>175</v>
      </c>
      <c r="H53" s="59" t="str">
        <f t="shared" si="1"/>
        <v>B</v>
      </c>
      <c r="I53" s="59">
        <f>COUNTIF($H$7:$H53,$H53)</f>
        <v>12</v>
      </c>
      <c r="J53" s="128">
        <v>0.032719907407407406</v>
      </c>
    </row>
    <row r="54" spans="1:10" s="120" customFormat="1" ht="15" customHeight="1" hidden="1">
      <c r="A54" s="124">
        <v>13</v>
      </c>
      <c r="B54" s="57">
        <v>46</v>
      </c>
      <c r="C54" s="131" t="s">
        <v>198</v>
      </c>
      <c r="D54" s="121" t="s">
        <v>196</v>
      </c>
      <c r="E54" s="58" t="s">
        <v>7</v>
      </c>
      <c r="F54" s="58">
        <v>1977</v>
      </c>
      <c r="G54" s="121" t="s">
        <v>15</v>
      </c>
      <c r="H54" s="59" t="str">
        <f t="shared" si="1"/>
        <v>B</v>
      </c>
      <c r="I54" s="59">
        <f>COUNTIF($H$7:$H54,$H54)</f>
        <v>13</v>
      </c>
      <c r="J54" s="128">
        <v>0.032962962962962965</v>
      </c>
    </row>
    <row r="55" spans="1:10" s="133" customFormat="1" ht="15" customHeight="1" hidden="1">
      <c r="A55" s="124">
        <v>14</v>
      </c>
      <c r="B55" s="57">
        <v>27</v>
      </c>
      <c r="C55" s="125" t="s">
        <v>67</v>
      </c>
      <c r="D55" s="126" t="s">
        <v>68</v>
      </c>
      <c r="E55" s="58" t="s">
        <v>7</v>
      </c>
      <c r="F55" s="127">
        <v>1970</v>
      </c>
      <c r="G55" s="126" t="s">
        <v>13</v>
      </c>
      <c r="H55" s="59" t="str">
        <f t="shared" si="1"/>
        <v>B</v>
      </c>
      <c r="I55" s="59">
        <f>COUNTIF($H$7:$H55,$H55)</f>
        <v>14</v>
      </c>
      <c r="J55" s="128">
        <v>0.034212962962962966</v>
      </c>
    </row>
    <row r="56" spans="1:10" s="120" customFormat="1" ht="15" customHeight="1" hidden="1">
      <c r="A56" s="124">
        <v>15</v>
      </c>
      <c r="B56" s="57">
        <v>57</v>
      </c>
      <c r="C56" s="125" t="s">
        <v>145</v>
      </c>
      <c r="D56" s="126" t="s">
        <v>26</v>
      </c>
      <c r="E56" s="58" t="s">
        <v>7</v>
      </c>
      <c r="F56" s="156">
        <v>1973</v>
      </c>
      <c r="G56" s="126" t="s">
        <v>146</v>
      </c>
      <c r="H56" s="59" t="str">
        <f t="shared" si="1"/>
        <v>B</v>
      </c>
      <c r="I56" s="59">
        <f>COUNTIF($H$7:$H56,$H56)</f>
        <v>15</v>
      </c>
      <c r="J56" s="128">
        <v>0.03581018518518519</v>
      </c>
    </row>
    <row r="57" spans="1:10" s="120" customFormat="1" ht="15" customHeight="1" hidden="1">
      <c r="A57" s="124">
        <v>16</v>
      </c>
      <c r="B57" s="57">
        <v>48</v>
      </c>
      <c r="C57" s="131" t="s">
        <v>99</v>
      </c>
      <c r="D57" s="121" t="s">
        <v>58</v>
      </c>
      <c r="E57" s="58" t="s">
        <v>7</v>
      </c>
      <c r="F57" s="58">
        <v>1972</v>
      </c>
      <c r="G57" s="121" t="s">
        <v>15</v>
      </c>
      <c r="H57" s="59" t="str">
        <f t="shared" si="1"/>
        <v>B</v>
      </c>
      <c r="I57" s="59">
        <f>COUNTIF($H$7:$H57,$H57)</f>
        <v>16</v>
      </c>
      <c r="J57" s="128">
        <v>0.0358912037037037</v>
      </c>
    </row>
    <row r="58" spans="1:10" s="120" customFormat="1" ht="15" customHeight="1" hidden="1">
      <c r="A58" s="162">
        <v>17</v>
      </c>
      <c r="B58" s="163">
        <v>72</v>
      </c>
      <c r="C58" s="164" t="s">
        <v>105</v>
      </c>
      <c r="D58" s="165" t="s">
        <v>64</v>
      </c>
      <c r="E58" s="166" t="s">
        <v>7</v>
      </c>
      <c r="F58" s="166">
        <v>1970</v>
      </c>
      <c r="G58" s="165" t="s">
        <v>209</v>
      </c>
      <c r="H58" s="167" t="str">
        <f t="shared" si="1"/>
        <v>B</v>
      </c>
      <c r="I58" s="167">
        <f>COUNTIF($H$7:$H58,$H58)</f>
        <v>17</v>
      </c>
      <c r="J58" s="168">
        <v>0.03725694444444445</v>
      </c>
    </row>
    <row r="59" spans="1:10" s="119" customFormat="1" ht="28.5" customHeight="1">
      <c r="A59" s="180" t="s">
        <v>240</v>
      </c>
      <c r="B59" s="180"/>
      <c r="C59" s="180"/>
      <c r="D59" s="169"/>
      <c r="E59" s="50"/>
      <c r="F59" s="50"/>
      <c r="G59" s="169"/>
      <c r="H59" s="51"/>
      <c r="I59" s="51"/>
      <c r="J59" s="160"/>
    </row>
    <row r="60" spans="1:10" s="130" customFormat="1" ht="15" customHeight="1">
      <c r="A60" s="142">
        <v>1</v>
      </c>
      <c r="B60" s="37">
        <v>92</v>
      </c>
      <c r="C60" s="143" t="s">
        <v>38</v>
      </c>
      <c r="D60" s="38" t="s">
        <v>39</v>
      </c>
      <c r="E60" s="39" t="s">
        <v>7</v>
      </c>
      <c r="F60" s="39">
        <v>1966</v>
      </c>
      <c r="G60" s="38" t="s">
        <v>40</v>
      </c>
      <c r="H60" s="14" t="str">
        <f aca="true" t="shared" si="2" ref="H60:H69">IF($E60="m",IF($F$1-$F60&gt;19,IF($F$1-$F60&lt;40,"A",IF($F$1-$F60&gt;49,IF($F$1-$F60&gt;59,"D","C"),"B")),"A"),IF($F$1-$F60&gt;19,IF($F$1-$F60&lt;40,"E","F"),"E"))</f>
        <v>C</v>
      </c>
      <c r="I60" s="14">
        <f>COUNTIF($H$7:$H60,$H60)</f>
        <v>1</v>
      </c>
      <c r="J60" s="15">
        <v>0.029409722222222223</v>
      </c>
    </row>
    <row r="61" spans="1:10" s="132" customFormat="1" ht="15" customHeight="1">
      <c r="A61" s="147">
        <v>2</v>
      </c>
      <c r="B61" s="40">
        <v>23</v>
      </c>
      <c r="C61" s="148" t="s">
        <v>189</v>
      </c>
      <c r="D61" s="149" t="s">
        <v>50</v>
      </c>
      <c r="E61" s="42" t="s">
        <v>7</v>
      </c>
      <c r="F61" s="42">
        <v>1962</v>
      </c>
      <c r="G61" s="149" t="s">
        <v>188</v>
      </c>
      <c r="H61" s="44" t="str">
        <f t="shared" si="2"/>
        <v>C</v>
      </c>
      <c r="I61" s="44">
        <f>COUNTIF($H$7:$H61,$H61)</f>
        <v>2</v>
      </c>
      <c r="J61" s="43">
        <v>0.030925925925925926</v>
      </c>
    </row>
    <row r="62" spans="1:10" s="133" customFormat="1" ht="15" customHeight="1">
      <c r="A62" s="144">
        <v>3</v>
      </c>
      <c r="B62" s="18">
        <v>82</v>
      </c>
      <c r="C62" s="152" t="s">
        <v>55</v>
      </c>
      <c r="D62" s="45" t="s">
        <v>56</v>
      </c>
      <c r="E62" s="46" t="s">
        <v>7</v>
      </c>
      <c r="F62" s="46">
        <v>1962</v>
      </c>
      <c r="G62" s="45" t="s">
        <v>14</v>
      </c>
      <c r="H62" s="16" t="str">
        <f t="shared" si="2"/>
        <v>C</v>
      </c>
      <c r="I62" s="16">
        <f>COUNTIF($H$7:$H62,$H62)</f>
        <v>3</v>
      </c>
      <c r="J62" s="17">
        <v>0.03128472222222222</v>
      </c>
    </row>
    <row r="63" spans="1:10" s="132" customFormat="1" ht="15" customHeight="1" hidden="1">
      <c r="A63" s="124">
        <v>4</v>
      </c>
      <c r="B63" s="57">
        <v>33</v>
      </c>
      <c r="C63" s="131" t="s">
        <v>94</v>
      </c>
      <c r="D63" s="121" t="s">
        <v>196</v>
      </c>
      <c r="E63" s="58" t="s">
        <v>7</v>
      </c>
      <c r="F63" s="58">
        <v>1959</v>
      </c>
      <c r="G63" s="121" t="s">
        <v>197</v>
      </c>
      <c r="H63" s="59" t="str">
        <f t="shared" si="2"/>
        <v>C</v>
      </c>
      <c r="I63" s="59">
        <f>COUNTIF($H$7:$H63,$H63)</f>
        <v>4</v>
      </c>
      <c r="J63" s="128">
        <v>0.033402777777777774</v>
      </c>
    </row>
    <row r="64" spans="1:10" s="120" customFormat="1" ht="15" customHeight="1" hidden="1">
      <c r="A64" s="124">
        <v>5</v>
      </c>
      <c r="B64" s="57">
        <v>30</v>
      </c>
      <c r="C64" s="125" t="s">
        <v>138</v>
      </c>
      <c r="D64" s="126" t="s">
        <v>53</v>
      </c>
      <c r="E64" s="58" t="s">
        <v>7</v>
      </c>
      <c r="F64" s="127">
        <v>1965</v>
      </c>
      <c r="G64" s="126" t="s">
        <v>13</v>
      </c>
      <c r="H64" s="59" t="str">
        <f t="shared" si="2"/>
        <v>C</v>
      </c>
      <c r="I64" s="59">
        <f>COUNTIF($H$7:$H64,$H64)</f>
        <v>5</v>
      </c>
      <c r="J64" s="128">
        <v>0.03359953703703704</v>
      </c>
    </row>
    <row r="65" spans="1:10" s="120" customFormat="1" ht="15" customHeight="1" hidden="1">
      <c r="A65" s="124">
        <v>6</v>
      </c>
      <c r="B65" s="57">
        <v>42</v>
      </c>
      <c r="C65" s="125" t="s">
        <v>97</v>
      </c>
      <c r="D65" s="126" t="s">
        <v>59</v>
      </c>
      <c r="E65" s="58" t="s">
        <v>7</v>
      </c>
      <c r="F65" s="127">
        <v>1964</v>
      </c>
      <c r="G65" s="126" t="s">
        <v>15</v>
      </c>
      <c r="H65" s="59" t="str">
        <f t="shared" si="2"/>
        <v>C</v>
      </c>
      <c r="I65" s="59">
        <f>COUNTIF($H$7:$H65,$H65)</f>
        <v>6</v>
      </c>
      <c r="J65" s="128">
        <v>0.03622685185185185</v>
      </c>
    </row>
    <row r="66" spans="1:10" s="120" customFormat="1" ht="15" customHeight="1" hidden="1">
      <c r="A66" s="124">
        <v>7</v>
      </c>
      <c r="B66" s="57">
        <v>74</v>
      </c>
      <c r="C66" s="125" t="s">
        <v>82</v>
      </c>
      <c r="D66" s="126" t="s">
        <v>83</v>
      </c>
      <c r="E66" s="58" t="s">
        <v>7</v>
      </c>
      <c r="F66" s="127">
        <v>1959</v>
      </c>
      <c r="G66" s="126" t="s">
        <v>9</v>
      </c>
      <c r="H66" s="59" t="str">
        <f t="shared" si="2"/>
        <v>C</v>
      </c>
      <c r="I66" s="59">
        <f>COUNTIF($H$7:$H66,$H66)</f>
        <v>7</v>
      </c>
      <c r="J66" s="128">
        <v>0.037488425925925925</v>
      </c>
    </row>
    <row r="67" spans="1:10" s="133" customFormat="1" ht="15" customHeight="1" hidden="1">
      <c r="A67" s="124">
        <v>8</v>
      </c>
      <c r="B67" s="57">
        <v>4</v>
      </c>
      <c r="C67" s="125" t="s">
        <v>41</v>
      </c>
      <c r="D67" s="126" t="s">
        <v>42</v>
      </c>
      <c r="E67" s="58" t="s">
        <v>7</v>
      </c>
      <c r="F67" s="127">
        <v>1964</v>
      </c>
      <c r="G67" s="126" t="s">
        <v>43</v>
      </c>
      <c r="H67" s="59" t="str">
        <f t="shared" si="2"/>
        <v>C</v>
      </c>
      <c r="I67" s="59">
        <f>COUNTIF($H$7:$H67,$H67)</f>
        <v>8</v>
      </c>
      <c r="J67" s="128">
        <v>0.03836805555555555</v>
      </c>
    </row>
    <row r="68" spans="1:10" s="133" customFormat="1" ht="15" customHeight="1" hidden="1">
      <c r="A68" s="124">
        <v>9</v>
      </c>
      <c r="B68" s="57">
        <v>15</v>
      </c>
      <c r="C68" s="125" t="s">
        <v>95</v>
      </c>
      <c r="D68" s="126" t="s">
        <v>171</v>
      </c>
      <c r="E68" s="58" t="s">
        <v>7</v>
      </c>
      <c r="F68" s="156">
        <v>1960</v>
      </c>
      <c r="G68" s="126" t="s">
        <v>172</v>
      </c>
      <c r="H68" s="59" t="str">
        <f t="shared" si="2"/>
        <v>C</v>
      </c>
      <c r="I68" s="59">
        <f>COUNTIF($H$7:$H68,$H68)</f>
        <v>9</v>
      </c>
      <c r="J68" s="128">
        <v>0.04020833333333333</v>
      </c>
    </row>
    <row r="69" spans="1:10" s="120" customFormat="1" ht="15" customHeight="1" hidden="1">
      <c r="A69" s="162">
        <v>10</v>
      </c>
      <c r="B69" s="163">
        <v>20</v>
      </c>
      <c r="C69" s="164" t="s">
        <v>186</v>
      </c>
      <c r="D69" s="165" t="s">
        <v>29</v>
      </c>
      <c r="E69" s="166" t="s">
        <v>7</v>
      </c>
      <c r="F69" s="166">
        <v>1962</v>
      </c>
      <c r="G69" s="165" t="s">
        <v>51</v>
      </c>
      <c r="H69" s="167" t="str">
        <f t="shared" si="2"/>
        <v>C</v>
      </c>
      <c r="I69" s="167">
        <f>COUNTIF($H$7:$H69,$H69)</f>
        <v>10</v>
      </c>
      <c r="J69" s="168" t="s">
        <v>123</v>
      </c>
    </row>
    <row r="70" spans="1:10" s="119" customFormat="1" ht="27" customHeight="1">
      <c r="A70" s="180" t="s">
        <v>241</v>
      </c>
      <c r="B70" s="180"/>
      <c r="C70" s="180"/>
      <c r="D70" s="169"/>
      <c r="E70" s="50"/>
      <c r="F70" s="50"/>
      <c r="G70" s="169"/>
      <c r="H70" s="51"/>
      <c r="I70" s="51"/>
      <c r="J70" s="160"/>
    </row>
    <row r="71" spans="1:10" s="130" customFormat="1" ht="15" customHeight="1">
      <c r="A71" s="142">
        <v>1</v>
      </c>
      <c r="B71" s="37">
        <v>55</v>
      </c>
      <c r="C71" s="143" t="s">
        <v>36</v>
      </c>
      <c r="D71" s="38" t="s">
        <v>37</v>
      </c>
      <c r="E71" s="39" t="s">
        <v>7</v>
      </c>
      <c r="F71" s="39">
        <v>1957</v>
      </c>
      <c r="G71" s="38" t="s">
        <v>203</v>
      </c>
      <c r="H71" s="14" t="str">
        <f aca="true" t="shared" si="3" ref="H71:H82">IF($E71="m",IF($F$1-$F71&gt;19,IF($F$1-$F71&lt;40,"A",IF($F$1-$F71&gt;49,IF($F$1-$F71&gt;59,"D","C"),"B")),"A"),IF($F$1-$F71&gt;19,IF($F$1-$F71&lt;40,"E","F"),"E"))</f>
        <v>D</v>
      </c>
      <c r="I71" s="14">
        <f>COUNTIF($H$7:$H71,$H71)</f>
        <v>1</v>
      </c>
      <c r="J71" s="15">
        <v>0.031261574074074074</v>
      </c>
    </row>
    <row r="72" spans="1:10" s="132" customFormat="1" ht="15" customHeight="1">
      <c r="A72" s="147">
        <v>2</v>
      </c>
      <c r="B72" s="40">
        <v>37</v>
      </c>
      <c r="C72" s="150" t="s">
        <v>127</v>
      </c>
      <c r="D72" s="41" t="s">
        <v>58</v>
      </c>
      <c r="E72" s="42" t="s">
        <v>7</v>
      </c>
      <c r="F72" s="42">
        <v>1952</v>
      </c>
      <c r="G72" s="41" t="s">
        <v>9</v>
      </c>
      <c r="H72" s="44" t="str">
        <f t="shared" si="3"/>
        <v>D</v>
      </c>
      <c r="I72" s="44">
        <f>COUNTIF($H$7:$H72,$H72)</f>
        <v>2</v>
      </c>
      <c r="J72" s="43">
        <v>0.03130787037037037</v>
      </c>
    </row>
    <row r="73" spans="1:10" s="133" customFormat="1" ht="15" customHeight="1">
      <c r="A73" s="144">
        <v>3</v>
      </c>
      <c r="B73" s="18">
        <v>22</v>
      </c>
      <c r="C73" s="145" t="s">
        <v>54</v>
      </c>
      <c r="D73" s="146" t="s">
        <v>187</v>
      </c>
      <c r="E73" s="46" t="s">
        <v>7</v>
      </c>
      <c r="F73" s="46">
        <v>1951</v>
      </c>
      <c r="G73" s="146" t="s">
        <v>188</v>
      </c>
      <c r="H73" s="16" t="str">
        <f t="shared" si="3"/>
        <v>D</v>
      </c>
      <c r="I73" s="16">
        <f>COUNTIF($H$7:$H73,$H73)</f>
        <v>3</v>
      </c>
      <c r="J73" s="17">
        <v>0.03244212962962963</v>
      </c>
    </row>
    <row r="74" spans="1:10" s="120" customFormat="1" ht="15" customHeight="1" hidden="1">
      <c r="A74" s="124">
        <v>4</v>
      </c>
      <c r="B74" s="57">
        <v>76</v>
      </c>
      <c r="C74" s="125" t="s">
        <v>143</v>
      </c>
      <c r="D74" s="126" t="s">
        <v>64</v>
      </c>
      <c r="E74" s="58" t="s">
        <v>7</v>
      </c>
      <c r="F74" s="127">
        <v>1953</v>
      </c>
      <c r="G74" s="126" t="s">
        <v>144</v>
      </c>
      <c r="H74" s="59" t="str">
        <f t="shared" si="3"/>
        <v>D</v>
      </c>
      <c r="I74" s="59">
        <f>COUNTIF($H$7:$H74,$H74)</f>
        <v>4</v>
      </c>
      <c r="J74" s="128">
        <v>0.033587962962962965</v>
      </c>
    </row>
    <row r="75" spans="1:10" s="120" customFormat="1" ht="15" customHeight="1" hidden="1">
      <c r="A75" s="124">
        <v>5</v>
      </c>
      <c r="B75" s="57">
        <v>14</v>
      </c>
      <c r="C75" s="125" t="s">
        <v>79</v>
      </c>
      <c r="D75" s="126" t="s">
        <v>78</v>
      </c>
      <c r="E75" s="58" t="s">
        <v>7</v>
      </c>
      <c r="F75" s="127">
        <v>1946</v>
      </c>
      <c r="G75" s="126" t="s">
        <v>13</v>
      </c>
      <c r="H75" s="59" t="str">
        <f t="shared" si="3"/>
        <v>D</v>
      </c>
      <c r="I75" s="59">
        <f>COUNTIF($H$7:$H75,$H75)</f>
        <v>5</v>
      </c>
      <c r="J75" s="128">
        <v>0.03399305555555556</v>
      </c>
    </row>
    <row r="76" spans="1:10" s="120" customFormat="1" ht="15" customHeight="1" hidden="1">
      <c r="A76" s="124">
        <v>6</v>
      </c>
      <c r="B76" s="57">
        <v>67</v>
      </c>
      <c r="C76" s="125" t="s">
        <v>57</v>
      </c>
      <c r="D76" s="126" t="s">
        <v>45</v>
      </c>
      <c r="E76" s="58" t="s">
        <v>7</v>
      </c>
      <c r="F76" s="127">
        <v>1954</v>
      </c>
      <c r="G76" s="126" t="s">
        <v>139</v>
      </c>
      <c r="H76" s="59" t="str">
        <f t="shared" si="3"/>
        <v>D</v>
      </c>
      <c r="I76" s="59">
        <f>COUNTIF($H$7:$H76,$H76)</f>
        <v>6</v>
      </c>
      <c r="J76" s="128">
        <v>0.0352662037037037</v>
      </c>
    </row>
    <row r="77" spans="1:10" s="120" customFormat="1" ht="15" customHeight="1" hidden="1">
      <c r="A77" s="124">
        <v>7</v>
      </c>
      <c r="B77" s="57">
        <v>26</v>
      </c>
      <c r="C77" s="131" t="s">
        <v>98</v>
      </c>
      <c r="D77" s="154" t="s">
        <v>52</v>
      </c>
      <c r="E77" s="58" t="s">
        <v>7</v>
      </c>
      <c r="F77" s="58">
        <v>1949</v>
      </c>
      <c r="G77" s="154" t="s">
        <v>192</v>
      </c>
      <c r="H77" s="59" t="str">
        <f t="shared" si="3"/>
        <v>D</v>
      </c>
      <c r="I77" s="59">
        <f>COUNTIF($H$7:$H77,$H77)</f>
        <v>7</v>
      </c>
      <c r="J77" s="128">
        <v>0.03615740740740741</v>
      </c>
    </row>
    <row r="78" spans="1:10" s="120" customFormat="1" ht="15" customHeight="1" hidden="1">
      <c r="A78" s="124">
        <v>8</v>
      </c>
      <c r="B78" s="57">
        <v>53</v>
      </c>
      <c r="C78" s="131" t="s">
        <v>199</v>
      </c>
      <c r="D78" s="121" t="s">
        <v>200</v>
      </c>
      <c r="E78" s="58" t="s">
        <v>7</v>
      </c>
      <c r="F78" s="58">
        <v>1946</v>
      </c>
      <c r="G78" s="121" t="s">
        <v>201</v>
      </c>
      <c r="H78" s="59" t="str">
        <f t="shared" si="3"/>
        <v>D</v>
      </c>
      <c r="I78" s="59">
        <f>COUNTIF($H$7:$H78,$H78)</f>
        <v>8</v>
      </c>
      <c r="J78" s="128">
        <v>0.041041666666666664</v>
      </c>
    </row>
    <row r="79" spans="1:10" s="120" customFormat="1" ht="15" customHeight="1" hidden="1">
      <c r="A79" s="124">
        <v>9</v>
      </c>
      <c r="B79" s="57">
        <v>21</v>
      </c>
      <c r="C79" s="125" t="s">
        <v>112</v>
      </c>
      <c r="D79" s="126" t="s">
        <v>37</v>
      </c>
      <c r="E79" s="58" t="s">
        <v>7</v>
      </c>
      <c r="F79" s="156">
        <v>1951</v>
      </c>
      <c r="G79" s="126" t="s">
        <v>113</v>
      </c>
      <c r="H79" s="59" t="str">
        <f t="shared" si="3"/>
        <v>D</v>
      </c>
      <c r="I79" s="59">
        <f>COUNTIF($H$7:$H79,$H79)</f>
        <v>9</v>
      </c>
      <c r="J79" s="128">
        <v>0.044328703703703703</v>
      </c>
    </row>
    <row r="80" spans="1:10" s="120" customFormat="1" ht="15" customHeight="1" hidden="1">
      <c r="A80" s="124">
        <v>10</v>
      </c>
      <c r="B80" s="57">
        <v>41</v>
      </c>
      <c r="C80" s="125" t="s">
        <v>44</v>
      </c>
      <c r="D80" s="126" t="s">
        <v>45</v>
      </c>
      <c r="E80" s="58" t="s">
        <v>7</v>
      </c>
      <c r="F80" s="127">
        <v>1945</v>
      </c>
      <c r="G80" s="126" t="s">
        <v>96</v>
      </c>
      <c r="H80" s="59" t="str">
        <f t="shared" si="3"/>
        <v>D</v>
      </c>
      <c r="I80" s="59">
        <f>COUNTIF($H$7:$H80,$H80)</f>
        <v>10</v>
      </c>
      <c r="J80" s="128">
        <v>0.04868055555555556</v>
      </c>
    </row>
    <row r="81" spans="1:10" s="120" customFormat="1" ht="15" customHeight="1" hidden="1">
      <c r="A81" s="124">
        <v>11</v>
      </c>
      <c r="B81" s="57">
        <v>25</v>
      </c>
      <c r="C81" s="125" t="s">
        <v>149</v>
      </c>
      <c r="D81" s="126" t="s">
        <v>81</v>
      </c>
      <c r="E81" s="58" t="s">
        <v>7</v>
      </c>
      <c r="F81" s="156">
        <v>1951</v>
      </c>
      <c r="G81" s="126" t="s">
        <v>113</v>
      </c>
      <c r="H81" s="59" t="str">
        <f t="shared" si="3"/>
        <v>D</v>
      </c>
      <c r="I81" s="59">
        <f>COUNTIF($H$7:$H81,$H81)</f>
        <v>11</v>
      </c>
      <c r="J81" s="128">
        <v>0.05202546296296296</v>
      </c>
    </row>
    <row r="82" spans="1:10" s="120" customFormat="1" ht="15" customHeight="1" hidden="1">
      <c r="A82" s="162">
        <v>12</v>
      </c>
      <c r="B82" s="163">
        <v>19</v>
      </c>
      <c r="C82" s="164" t="s">
        <v>185</v>
      </c>
      <c r="D82" s="170" t="s">
        <v>80</v>
      </c>
      <c r="E82" s="166" t="s">
        <v>7</v>
      </c>
      <c r="F82" s="166">
        <v>1949</v>
      </c>
      <c r="G82" s="170" t="s">
        <v>24</v>
      </c>
      <c r="H82" s="167" t="str">
        <f t="shared" si="3"/>
        <v>D</v>
      </c>
      <c r="I82" s="167">
        <f>COUNTIF($H$7:$H82,$H82)</f>
        <v>12</v>
      </c>
      <c r="J82" s="168"/>
    </row>
    <row r="83" spans="1:10" s="119" customFormat="1" ht="30.75" customHeight="1">
      <c r="A83" s="180" t="s">
        <v>242</v>
      </c>
      <c r="B83" s="180"/>
      <c r="C83" s="180"/>
      <c r="D83" s="76"/>
      <c r="E83" s="50"/>
      <c r="F83" s="50"/>
      <c r="G83" s="76"/>
      <c r="H83" s="51"/>
      <c r="I83" s="51"/>
      <c r="J83" s="160"/>
    </row>
    <row r="84" spans="1:10" s="130" customFormat="1" ht="15" customHeight="1">
      <c r="A84" s="142">
        <v>1</v>
      </c>
      <c r="B84" s="37">
        <v>91</v>
      </c>
      <c r="C84" s="143" t="s">
        <v>140</v>
      </c>
      <c r="D84" s="38" t="s">
        <v>141</v>
      </c>
      <c r="E84" s="39" t="s">
        <v>8</v>
      </c>
      <c r="F84" s="39">
        <v>1991</v>
      </c>
      <c r="G84" s="38" t="s">
        <v>142</v>
      </c>
      <c r="H84" s="14" t="str">
        <f aca="true" t="shared" si="4" ref="H84:H96">IF($E84="m",IF($F$1-$F84&gt;19,IF($F$1-$F84&lt;40,"A",IF($F$1-$F84&gt;49,IF($F$1-$F84&gt;59,"D","C"),"B")),"A"),IF($F$1-$F84&gt;19,IF($F$1-$F84&lt;40,"E","F"),"E"))</f>
        <v>E</v>
      </c>
      <c r="I84" s="14">
        <f>COUNTIF($H$7:$H84,$H84)</f>
        <v>1</v>
      </c>
      <c r="J84" s="15">
        <v>0.030810185185185187</v>
      </c>
    </row>
    <row r="85" spans="1:10" s="132" customFormat="1" ht="14.25" customHeight="1">
      <c r="A85" s="147">
        <v>2</v>
      </c>
      <c r="B85" s="40">
        <v>50</v>
      </c>
      <c r="C85" s="150" t="s">
        <v>162</v>
      </c>
      <c r="D85" s="41" t="s">
        <v>163</v>
      </c>
      <c r="E85" s="42" t="s">
        <v>8</v>
      </c>
      <c r="F85" s="42">
        <v>1982</v>
      </c>
      <c r="G85" s="41" t="s">
        <v>13</v>
      </c>
      <c r="H85" s="44" t="str">
        <f t="shared" si="4"/>
        <v>E</v>
      </c>
      <c r="I85" s="44">
        <f>COUNTIF($H$7:$H85,$H85)</f>
        <v>2</v>
      </c>
      <c r="J85" s="43">
        <v>0.03339120370370371</v>
      </c>
    </row>
    <row r="86" spans="1:10" s="133" customFormat="1" ht="15" customHeight="1">
      <c r="A86" s="144">
        <v>3</v>
      </c>
      <c r="B86" s="18">
        <v>88</v>
      </c>
      <c r="C86" s="152" t="s">
        <v>177</v>
      </c>
      <c r="D86" s="45" t="s">
        <v>178</v>
      </c>
      <c r="E86" s="46" t="s">
        <v>8</v>
      </c>
      <c r="F86" s="46">
        <v>1979</v>
      </c>
      <c r="G86" s="45" t="s">
        <v>179</v>
      </c>
      <c r="H86" s="16" t="str">
        <f t="shared" si="4"/>
        <v>E</v>
      </c>
      <c r="I86" s="16">
        <f>COUNTIF($H$7:$H86,$H86)</f>
        <v>3</v>
      </c>
      <c r="J86" s="17">
        <v>0.033854166666666664</v>
      </c>
    </row>
    <row r="87" spans="1:10" s="120" customFormat="1" ht="15" customHeight="1" hidden="1">
      <c r="A87" s="124">
        <v>4</v>
      </c>
      <c r="B87" s="57">
        <v>106</v>
      </c>
      <c r="C87" s="131" t="s">
        <v>233</v>
      </c>
      <c r="D87" s="121" t="s">
        <v>234</v>
      </c>
      <c r="E87" s="58" t="s">
        <v>8</v>
      </c>
      <c r="F87" s="58">
        <v>1994</v>
      </c>
      <c r="G87" s="121" t="s">
        <v>235</v>
      </c>
      <c r="H87" s="59" t="str">
        <f t="shared" si="4"/>
        <v>E</v>
      </c>
      <c r="I87" s="59">
        <f>COUNTIF($H$7:$H87,$H87)</f>
        <v>4</v>
      </c>
      <c r="J87" s="128">
        <v>0.03462962962962963</v>
      </c>
    </row>
    <row r="88" spans="1:10" s="120" customFormat="1" ht="15" customHeight="1" hidden="1">
      <c r="A88" s="124">
        <v>5</v>
      </c>
      <c r="B88" s="57">
        <v>9</v>
      </c>
      <c r="C88" s="131" t="s">
        <v>181</v>
      </c>
      <c r="D88" s="154" t="s">
        <v>182</v>
      </c>
      <c r="E88" s="58" t="s">
        <v>8</v>
      </c>
      <c r="F88" s="58">
        <v>1979</v>
      </c>
      <c r="G88" s="154" t="s">
        <v>18</v>
      </c>
      <c r="H88" s="59" t="str">
        <f t="shared" si="4"/>
        <v>E</v>
      </c>
      <c r="I88" s="59">
        <f>COUNTIF($H$7:$H88,$H88)</f>
        <v>5</v>
      </c>
      <c r="J88" s="128">
        <v>0.03478009259259259</v>
      </c>
    </row>
    <row r="89" spans="1:10" s="133" customFormat="1" ht="15" customHeight="1" hidden="1">
      <c r="A89" s="124">
        <v>6</v>
      </c>
      <c r="B89" s="57">
        <v>99</v>
      </c>
      <c r="C89" s="125" t="s">
        <v>73</v>
      </c>
      <c r="D89" s="126" t="s">
        <v>168</v>
      </c>
      <c r="E89" s="58" t="s">
        <v>8</v>
      </c>
      <c r="F89" s="127">
        <v>1998</v>
      </c>
      <c r="G89" s="141" t="s">
        <v>169</v>
      </c>
      <c r="H89" s="59" t="str">
        <f t="shared" si="4"/>
        <v>E</v>
      </c>
      <c r="I89" s="59">
        <f>COUNTIF($H$7:$H89,$H89)</f>
        <v>6</v>
      </c>
      <c r="J89" s="128">
        <v>0.03643518518518519</v>
      </c>
    </row>
    <row r="90" spans="1:10" s="120" customFormat="1" ht="15" customHeight="1" hidden="1">
      <c r="A90" s="124">
        <v>7</v>
      </c>
      <c r="B90" s="57">
        <v>89</v>
      </c>
      <c r="C90" s="125" t="s">
        <v>69</v>
      </c>
      <c r="D90" s="126" t="s">
        <v>70</v>
      </c>
      <c r="E90" s="58" t="s">
        <v>8</v>
      </c>
      <c r="F90" s="127">
        <v>1999</v>
      </c>
      <c r="G90" s="126" t="s">
        <v>160</v>
      </c>
      <c r="H90" s="59" t="str">
        <f t="shared" si="4"/>
        <v>E</v>
      </c>
      <c r="I90" s="59">
        <f>COUNTIF($H$7:$H90,$H90)</f>
        <v>7</v>
      </c>
      <c r="J90" s="128">
        <v>0.038831018518518515</v>
      </c>
    </row>
    <row r="91" spans="1:10" s="120" customFormat="1" ht="15" customHeight="1" hidden="1">
      <c r="A91" s="124">
        <v>8</v>
      </c>
      <c r="B91" s="57">
        <v>86</v>
      </c>
      <c r="C91" s="131" t="s">
        <v>86</v>
      </c>
      <c r="D91" s="121" t="s">
        <v>87</v>
      </c>
      <c r="E91" s="58" t="s">
        <v>8</v>
      </c>
      <c r="F91" s="58">
        <v>1984</v>
      </c>
      <c r="G91" s="121" t="s">
        <v>15</v>
      </c>
      <c r="H91" s="59" t="str">
        <f t="shared" si="4"/>
        <v>E</v>
      </c>
      <c r="I91" s="59">
        <f>COUNTIF($H$7:$H91,$H91)</f>
        <v>8</v>
      </c>
      <c r="J91" s="128">
        <v>0.040775462962962965</v>
      </c>
    </row>
    <row r="92" spans="1:10" s="120" customFormat="1" ht="15" customHeight="1" hidden="1">
      <c r="A92" s="124">
        <v>9</v>
      </c>
      <c r="B92" s="57">
        <v>7</v>
      </c>
      <c r="C92" s="125" t="s">
        <v>133</v>
      </c>
      <c r="D92" s="126" t="s">
        <v>134</v>
      </c>
      <c r="E92" s="58" t="s">
        <v>8</v>
      </c>
      <c r="F92" s="127">
        <v>1986</v>
      </c>
      <c r="G92" s="126" t="s">
        <v>135</v>
      </c>
      <c r="H92" s="59" t="str">
        <f t="shared" si="4"/>
        <v>E</v>
      </c>
      <c r="I92" s="59">
        <f>COUNTIF($H$7:$H92,$H92)</f>
        <v>9</v>
      </c>
      <c r="J92" s="128">
        <v>0.04337962962962963</v>
      </c>
    </row>
    <row r="93" spans="1:10" s="120" customFormat="1" ht="15" customHeight="1" hidden="1">
      <c r="A93" s="124">
        <v>10</v>
      </c>
      <c r="B93" s="57">
        <v>78</v>
      </c>
      <c r="C93" s="131" t="s">
        <v>210</v>
      </c>
      <c r="D93" s="121" t="s">
        <v>211</v>
      </c>
      <c r="E93" s="58" t="s">
        <v>8</v>
      </c>
      <c r="F93" s="58">
        <v>1997</v>
      </c>
      <c r="G93" s="121" t="s">
        <v>175</v>
      </c>
      <c r="H93" s="59" t="str">
        <f t="shared" si="4"/>
        <v>E</v>
      </c>
      <c r="I93" s="59">
        <f>COUNTIF($H$7:$H93,$H93)</f>
        <v>10</v>
      </c>
      <c r="J93" s="128">
        <v>0.04340277777777778</v>
      </c>
    </row>
    <row r="94" spans="1:10" s="120" customFormat="1" ht="15" customHeight="1" hidden="1">
      <c r="A94" s="124">
        <v>11</v>
      </c>
      <c r="B94" s="57">
        <v>87</v>
      </c>
      <c r="C94" s="131" t="s">
        <v>223</v>
      </c>
      <c r="D94" s="121" t="s">
        <v>88</v>
      </c>
      <c r="E94" s="58" t="s">
        <v>8</v>
      </c>
      <c r="F94" s="58">
        <v>2001</v>
      </c>
      <c r="G94" s="121" t="s">
        <v>142</v>
      </c>
      <c r="H94" s="59" t="str">
        <f t="shared" si="4"/>
        <v>E</v>
      </c>
      <c r="I94" s="59">
        <f>COUNTIF($H$7:$H94,$H94)</f>
        <v>11</v>
      </c>
      <c r="J94" s="128">
        <v>0.04340277777777778</v>
      </c>
    </row>
    <row r="95" spans="1:10" s="120" customFormat="1" ht="15" customHeight="1" hidden="1">
      <c r="A95" s="124">
        <v>12</v>
      </c>
      <c r="B95" s="57">
        <v>80</v>
      </c>
      <c r="C95" s="131" t="s">
        <v>215</v>
      </c>
      <c r="D95" s="121" t="s">
        <v>216</v>
      </c>
      <c r="E95" s="58" t="s">
        <v>8</v>
      </c>
      <c r="F95" s="58">
        <v>1983</v>
      </c>
      <c r="G95" s="121" t="s">
        <v>19</v>
      </c>
      <c r="H95" s="59" t="str">
        <f t="shared" si="4"/>
        <v>E</v>
      </c>
      <c r="I95" s="59">
        <f>COUNTIF($H$7:$H95,$H95)</f>
        <v>12</v>
      </c>
      <c r="J95" s="128">
        <v>0.04388888888888889</v>
      </c>
    </row>
    <row r="96" spans="1:10" s="120" customFormat="1" ht="15" customHeight="1" hidden="1">
      <c r="A96" s="162">
        <v>13</v>
      </c>
      <c r="B96" s="163">
        <v>61</v>
      </c>
      <c r="C96" s="171" t="s">
        <v>128</v>
      </c>
      <c r="D96" s="172" t="s">
        <v>129</v>
      </c>
      <c r="E96" s="166" t="s">
        <v>8</v>
      </c>
      <c r="F96" s="173">
        <v>1987</v>
      </c>
      <c r="G96" s="172" t="s">
        <v>104</v>
      </c>
      <c r="H96" s="167" t="str">
        <f t="shared" si="4"/>
        <v>E</v>
      </c>
      <c r="I96" s="167">
        <f>COUNTIF($H$7:$H96,$H96)</f>
        <v>13</v>
      </c>
      <c r="J96" s="168" t="s">
        <v>123</v>
      </c>
    </row>
    <row r="97" spans="1:10" s="119" customFormat="1" ht="27.75" customHeight="1">
      <c r="A97" s="180" t="s">
        <v>243</v>
      </c>
      <c r="B97" s="180"/>
      <c r="C97" s="180"/>
      <c r="D97" s="174"/>
      <c r="E97" s="50"/>
      <c r="F97" s="175"/>
      <c r="G97" s="174"/>
      <c r="H97" s="51"/>
      <c r="I97" s="51"/>
      <c r="J97" s="160"/>
    </row>
    <row r="98" spans="1:10" s="130" customFormat="1" ht="15" customHeight="1">
      <c r="A98" s="142">
        <v>1</v>
      </c>
      <c r="B98" s="37">
        <v>90</v>
      </c>
      <c r="C98" s="143" t="s">
        <v>27</v>
      </c>
      <c r="D98" s="38" t="s">
        <v>28</v>
      </c>
      <c r="E98" s="39" t="s">
        <v>8</v>
      </c>
      <c r="F98" s="39">
        <v>1978</v>
      </c>
      <c r="G98" s="38" t="s">
        <v>13</v>
      </c>
      <c r="H98" s="14" t="str">
        <f aca="true" t="shared" si="5" ref="H98:H105">IF($E98="m",IF($F$1-$F98&gt;19,IF($F$1-$F98&lt;40,"A",IF($F$1-$F98&gt;49,IF($F$1-$F98&gt;59,"D","C"),"B")),"A"),IF($F$1-$F98&gt;19,IF($F$1-$F98&lt;40,"E","F"),"E"))</f>
        <v>F</v>
      </c>
      <c r="I98" s="14">
        <f>COUNTIF($H$7:$H98,$H98)</f>
        <v>1</v>
      </c>
      <c r="J98" s="15">
        <v>0.0332175925925926</v>
      </c>
    </row>
    <row r="99" spans="1:10" s="132" customFormat="1" ht="15" customHeight="1">
      <c r="A99" s="147">
        <v>2</v>
      </c>
      <c r="B99" s="40">
        <v>16</v>
      </c>
      <c r="C99" s="150" t="s">
        <v>32</v>
      </c>
      <c r="D99" s="41" t="s">
        <v>33</v>
      </c>
      <c r="E99" s="42" t="s">
        <v>8</v>
      </c>
      <c r="F99" s="42">
        <v>1963</v>
      </c>
      <c r="G99" s="151" t="s">
        <v>126</v>
      </c>
      <c r="H99" s="44" t="str">
        <f t="shared" si="5"/>
        <v>F</v>
      </c>
      <c r="I99" s="44">
        <f>COUNTIF($H$7:$H99,$H99)</f>
        <v>2</v>
      </c>
      <c r="J99" s="43">
        <v>0.03460648148148148</v>
      </c>
    </row>
    <row r="100" spans="1:10" s="133" customFormat="1" ht="15" customHeight="1">
      <c r="A100" s="144">
        <v>3</v>
      </c>
      <c r="B100" s="18">
        <v>98</v>
      </c>
      <c r="C100" s="152" t="s">
        <v>73</v>
      </c>
      <c r="D100" s="45" t="s">
        <v>74</v>
      </c>
      <c r="E100" s="46" t="s">
        <v>8</v>
      </c>
      <c r="F100" s="46">
        <v>1974</v>
      </c>
      <c r="G100" s="153" t="s">
        <v>167</v>
      </c>
      <c r="H100" s="16" t="str">
        <f t="shared" si="5"/>
        <v>F</v>
      </c>
      <c r="I100" s="16">
        <f>COUNTIF($H$7:$H100,$H100)</f>
        <v>3</v>
      </c>
      <c r="J100" s="17">
        <v>0.035023148148148144</v>
      </c>
    </row>
    <row r="101" spans="1:10" s="120" customFormat="1" ht="15" customHeight="1" hidden="1">
      <c r="A101" s="124">
        <v>4</v>
      </c>
      <c r="B101" s="57">
        <v>38</v>
      </c>
      <c r="C101" s="131" t="s">
        <v>101</v>
      </c>
      <c r="D101" s="121" t="s">
        <v>102</v>
      </c>
      <c r="E101" s="58" t="s">
        <v>8</v>
      </c>
      <c r="F101" s="58">
        <v>1975</v>
      </c>
      <c r="G101" s="121" t="s">
        <v>23</v>
      </c>
      <c r="H101" s="59" t="str">
        <f t="shared" si="5"/>
        <v>F</v>
      </c>
      <c r="I101" s="59">
        <f>COUNTIF($H$7:$H101,$H101)</f>
        <v>4</v>
      </c>
      <c r="J101" s="128">
        <v>0.03684027777777778</v>
      </c>
    </row>
    <row r="102" spans="1:10" s="120" customFormat="1" ht="15" customHeight="1" hidden="1">
      <c r="A102" s="124">
        <v>5</v>
      </c>
      <c r="B102" s="57">
        <v>58</v>
      </c>
      <c r="C102" s="125" t="s">
        <v>147</v>
      </c>
      <c r="D102" s="126" t="s">
        <v>148</v>
      </c>
      <c r="E102" s="58" t="s">
        <v>8</v>
      </c>
      <c r="F102" s="156">
        <v>1978</v>
      </c>
      <c r="G102" s="126" t="s">
        <v>146</v>
      </c>
      <c r="H102" s="59" t="str">
        <f t="shared" si="5"/>
        <v>F</v>
      </c>
      <c r="I102" s="59">
        <f>COUNTIF($H$7:$H102,$H102)</f>
        <v>5</v>
      </c>
      <c r="J102" s="128">
        <v>0.03895833333333334</v>
      </c>
    </row>
    <row r="103" spans="1:10" s="120" customFormat="1" ht="15" customHeight="1" hidden="1">
      <c r="A103" s="124">
        <v>6</v>
      </c>
      <c r="B103" s="57">
        <v>97</v>
      </c>
      <c r="C103" s="125" t="s">
        <v>156</v>
      </c>
      <c r="D103" s="126" t="s">
        <v>157</v>
      </c>
      <c r="E103" s="58" t="s">
        <v>8</v>
      </c>
      <c r="F103" s="127">
        <v>1977</v>
      </c>
      <c r="G103" s="141" t="s">
        <v>158</v>
      </c>
      <c r="H103" s="59" t="str">
        <f t="shared" si="5"/>
        <v>F</v>
      </c>
      <c r="I103" s="59">
        <f>COUNTIF($H$7:$H103,$H103)</f>
        <v>6</v>
      </c>
      <c r="J103" s="128">
        <v>0.038981481481481485</v>
      </c>
    </row>
    <row r="104" spans="1:10" s="120" customFormat="1" ht="15" customHeight="1" hidden="1">
      <c r="A104" s="124">
        <v>7</v>
      </c>
      <c r="B104" s="57">
        <v>65</v>
      </c>
      <c r="C104" s="131" t="s">
        <v>119</v>
      </c>
      <c r="D104" s="154" t="s">
        <v>120</v>
      </c>
      <c r="E104" s="58" t="s">
        <v>8</v>
      </c>
      <c r="F104" s="58">
        <v>1976</v>
      </c>
      <c r="G104" s="154" t="s">
        <v>20</v>
      </c>
      <c r="H104" s="59" t="str">
        <f t="shared" si="5"/>
        <v>F</v>
      </c>
      <c r="I104" s="59">
        <f>COUNTIF($H$7:$H104,$H104)</f>
        <v>7</v>
      </c>
      <c r="J104" s="128">
        <v>0.039502314814814816</v>
      </c>
    </row>
    <row r="105" spans="1:10" s="120" customFormat="1" ht="15" customHeight="1" hidden="1">
      <c r="A105" s="124">
        <v>8</v>
      </c>
      <c r="B105" s="57">
        <v>8</v>
      </c>
      <c r="C105" s="125" t="s">
        <v>176</v>
      </c>
      <c r="D105" s="126" t="s">
        <v>102</v>
      </c>
      <c r="E105" s="58" t="s">
        <v>8</v>
      </c>
      <c r="F105" s="127">
        <v>1974</v>
      </c>
      <c r="G105" s="126" t="s">
        <v>19</v>
      </c>
      <c r="H105" s="59" t="str">
        <f t="shared" si="5"/>
        <v>F</v>
      </c>
      <c r="I105" s="59">
        <f>COUNTIF($H$7:$H105,$H105)</f>
        <v>8</v>
      </c>
      <c r="J105" s="128">
        <v>0.04842592592592593</v>
      </c>
    </row>
    <row r="106" spans="1:10" s="120" customFormat="1" ht="15" customHeight="1">
      <c r="A106" s="157"/>
      <c r="B106" s="49"/>
      <c r="C106" s="21"/>
      <c r="D106" s="158"/>
      <c r="E106" s="159"/>
      <c r="F106" s="49"/>
      <c r="G106" s="76"/>
      <c r="H106" s="51"/>
      <c r="I106" s="51"/>
      <c r="J106" s="160"/>
    </row>
    <row r="107" spans="1:10" s="120" customFormat="1" ht="22.5" customHeight="1">
      <c r="A107" s="180" t="s">
        <v>232</v>
      </c>
      <c r="B107" s="180"/>
      <c r="C107" s="180"/>
      <c r="D107" s="158"/>
      <c r="E107" s="159"/>
      <c r="F107" s="49"/>
      <c r="G107" s="76"/>
      <c r="H107" s="51"/>
      <c r="I107" s="51"/>
      <c r="J107" s="160"/>
    </row>
    <row r="108" spans="1:10" s="120" customFormat="1" ht="15.75" customHeight="1">
      <c r="A108" s="124">
        <v>1</v>
      </c>
      <c r="B108" s="57">
        <v>63</v>
      </c>
      <c r="C108" s="60" t="s">
        <v>205</v>
      </c>
      <c r="D108" s="126" t="s">
        <v>154</v>
      </c>
      <c r="E108" s="55" t="s">
        <v>7</v>
      </c>
      <c r="F108" s="161">
        <v>1955</v>
      </c>
      <c r="G108" s="126" t="s">
        <v>155</v>
      </c>
      <c r="H108" s="59" t="str">
        <f>IF($E108="m",IF($F$1-$F108&gt;19,IF($F$1-$F108&lt;40,"A",IF($F$1-$F108&gt;49,IF($F$1-$F108&gt;59,"D","C"),"B")),"A"),IF($F$1-$F108&gt;19,IF($F$1-$F108&lt;40,"E","F"),"E"))</f>
        <v>D</v>
      </c>
      <c r="I108" s="59">
        <f>COUNTIF($H$7:$H108,$H108)</f>
        <v>13</v>
      </c>
      <c r="J108" s="128">
        <v>0.06091435185185185</v>
      </c>
    </row>
    <row r="109" spans="1:10" ht="51.75" customHeight="1">
      <c r="A109" s="8"/>
      <c r="B109" s="8"/>
      <c r="C109" s="30"/>
      <c r="D109" s="10"/>
      <c r="E109" s="28"/>
      <c r="F109" s="8"/>
      <c r="G109" s="10"/>
      <c r="H109" s="7"/>
      <c r="I109" s="7"/>
      <c r="J109" s="11"/>
    </row>
    <row r="110" spans="1:10" s="116" customFormat="1" ht="12">
      <c r="A110" s="10" t="s">
        <v>22</v>
      </c>
      <c r="B110" s="29"/>
      <c r="C110" s="19"/>
      <c r="D110" s="10"/>
      <c r="E110" s="7"/>
      <c r="F110" s="10"/>
      <c r="H110" s="2"/>
      <c r="I110" s="2"/>
      <c r="J110" s="2"/>
    </row>
    <row r="111" spans="1:10" s="116" customFormat="1" ht="12">
      <c r="A111" s="19" t="s">
        <v>10</v>
      </c>
      <c r="B111" s="33"/>
      <c r="C111" s="19"/>
      <c r="D111" s="19"/>
      <c r="E111" s="7"/>
      <c r="F111" s="19"/>
      <c r="G111" s="19"/>
      <c r="H111" s="2"/>
      <c r="I111" s="2"/>
      <c r="J111" s="2"/>
    </row>
    <row r="162" ht="409.5">
      <c r="B162" s="139"/>
    </row>
    <row r="163" ht="12.75">
      <c r="B163" s="139"/>
    </row>
    <row r="164" ht="12.75">
      <c r="B164" s="139"/>
    </row>
  </sheetData>
  <sheetProtection/>
  <mergeCells count="9">
    <mergeCell ref="A2:J2"/>
    <mergeCell ref="A3:J3"/>
    <mergeCell ref="A107:C107"/>
    <mergeCell ref="A5:C5"/>
    <mergeCell ref="A41:C41"/>
    <mergeCell ref="A59:C59"/>
    <mergeCell ref="A70:C70"/>
    <mergeCell ref="A83:C83"/>
    <mergeCell ref="A97:C97"/>
  </mergeCells>
  <hyperlinks>
    <hyperlink ref="G103" r:id="rId1" display="http://zdravienatanieri.sk/"/>
    <hyperlink ref="G100" r:id="rId2" display="http://naturedecor.sk/"/>
    <hyperlink ref="G89" r:id="rId3" display="http://neturedecor.sk/"/>
  </hyperlinks>
  <printOptions/>
  <pageMargins left="0.7" right="0.7" top="0.787401575" bottom="0.787401575" header="0.3" footer="0.3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">
      <selection activeCell="O7" sqref="O7"/>
    </sheetView>
  </sheetViews>
  <sheetFormatPr defaultColWidth="8.8515625" defaultRowHeight="12.75"/>
  <cols>
    <col min="1" max="1" width="4.8515625" style="3" customWidth="1"/>
    <col min="2" max="2" width="5.28125" style="3" customWidth="1"/>
    <col min="3" max="3" width="16.57421875" style="32" customWidth="1"/>
    <col min="4" max="4" width="10.28125" style="116" customWidth="1"/>
    <col min="5" max="5" width="4.421875" style="3" customWidth="1"/>
    <col min="6" max="6" width="5.7109375" style="3" customWidth="1"/>
    <col min="7" max="7" width="27.421875" style="116" customWidth="1"/>
    <col min="8" max="8" width="4.140625" style="2" customWidth="1"/>
    <col min="9" max="9" width="4.57421875" style="2" customWidth="1"/>
    <col min="10" max="10" width="12.421875" style="1" customWidth="1"/>
    <col min="11" max="16384" width="8.8515625" style="117" customWidth="1"/>
  </cols>
  <sheetData>
    <row r="1" spans="5:6" ht="0.75" customHeight="1" thickBot="1">
      <c r="E1" s="3" t="s">
        <v>0</v>
      </c>
      <c r="F1" s="3">
        <v>2018</v>
      </c>
    </row>
    <row r="2" spans="1:10" s="118" customFormat="1" ht="30" customHeight="1" thickBot="1">
      <c r="A2" s="185" t="s">
        <v>124</v>
      </c>
      <c r="B2" s="186"/>
      <c r="C2" s="186"/>
      <c r="D2" s="186"/>
      <c r="E2" s="186"/>
      <c r="F2" s="186"/>
      <c r="G2" s="186"/>
      <c r="H2" s="186"/>
      <c r="I2" s="186"/>
      <c r="J2" s="187"/>
    </row>
    <row r="3" spans="1:10" s="119" customFormat="1" ht="19.5" customHeight="1">
      <c r="A3" s="179" t="s">
        <v>125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s="120" customFormat="1" ht="19.5" customHeight="1">
      <c r="A4" s="36" t="s">
        <v>17</v>
      </c>
      <c r="B4" s="36"/>
      <c r="C4" s="21"/>
      <c r="D4" s="12"/>
      <c r="E4" s="13"/>
      <c r="F4" s="13"/>
      <c r="G4" s="12"/>
      <c r="H4" s="12"/>
      <c r="I4" s="12"/>
      <c r="J4" s="20"/>
    </row>
    <row r="5" spans="1:10" s="120" customFormat="1" ht="21" customHeight="1">
      <c r="A5" s="181" t="s">
        <v>238</v>
      </c>
      <c r="B5" s="181"/>
      <c r="C5" s="181"/>
      <c r="D5" s="12"/>
      <c r="E5" s="13"/>
      <c r="F5" s="13"/>
      <c r="G5" s="12"/>
      <c r="H5" s="12"/>
      <c r="I5" s="12"/>
      <c r="J5" s="20"/>
    </row>
    <row r="6" spans="1:10" s="123" customFormat="1" ht="28.5" customHeight="1">
      <c r="A6" s="58" t="s">
        <v>16</v>
      </c>
      <c r="B6" s="55" t="s">
        <v>1</v>
      </c>
      <c r="C6" s="56" t="s">
        <v>25</v>
      </c>
      <c r="D6" s="121" t="s">
        <v>2</v>
      </c>
      <c r="E6" s="59" t="s">
        <v>3</v>
      </c>
      <c r="F6" s="58" t="s">
        <v>4</v>
      </c>
      <c r="G6" s="121" t="s">
        <v>5</v>
      </c>
      <c r="H6" s="59" t="s">
        <v>12</v>
      </c>
      <c r="I6" s="122" t="s">
        <v>11</v>
      </c>
      <c r="J6" s="59" t="s">
        <v>6</v>
      </c>
    </row>
    <row r="7" spans="1:10" s="129" customFormat="1" ht="13.5" customHeight="1">
      <c r="A7" s="142">
        <v>1</v>
      </c>
      <c r="B7" s="37">
        <v>18</v>
      </c>
      <c r="C7" s="143" t="s">
        <v>75</v>
      </c>
      <c r="D7" s="38" t="s">
        <v>30</v>
      </c>
      <c r="E7" s="39" t="s">
        <v>7</v>
      </c>
      <c r="F7" s="39">
        <v>1985</v>
      </c>
      <c r="G7" s="38" t="s">
        <v>170</v>
      </c>
      <c r="H7" s="14" t="str">
        <f aca="true" t="shared" si="0" ref="H7:H40">IF($E7="m",IF($F$1-$F7&gt;19,IF($F$1-$F7&lt;40,"A",IF($F$1-$F7&gt;49,IF($F$1-$F7&gt;59,"D","C"),"B")),"A"),IF($F$1-$F7&gt;19,IF($F$1-$F7&lt;40,"E","F"),"E"))</f>
        <v>A</v>
      </c>
      <c r="I7" s="14">
        <f>COUNTIF($H$7:$H7,$H7)</f>
        <v>1</v>
      </c>
      <c r="J7" s="15">
        <v>0.024814814814814817</v>
      </c>
    </row>
    <row r="8" spans="1:10" s="130" customFormat="1" ht="13.5" customHeight="1">
      <c r="A8" s="147">
        <v>2</v>
      </c>
      <c r="B8" s="40">
        <v>70</v>
      </c>
      <c r="C8" s="148" t="s">
        <v>108</v>
      </c>
      <c r="D8" s="149" t="s">
        <v>81</v>
      </c>
      <c r="E8" s="42" t="s">
        <v>7</v>
      </c>
      <c r="F8" s="42">
        <v>1989</v>
      </c>
      <c r="G8" s="149" t="s">
        <v>208</v>
      </c>
      <c r="H8" s="44" t="str">
        <f t="shared" si="0"/>
        <v>A</v>
      </c>
      <c r="I8" s="44">
        <f>COUNTIF($H$7:$H8,$H8)</f>
        <v>2</v>
      </c>
      <c r="J8" s="43">
        <v>0.02513888888888889</v>
      </c>
    </row>
    <row r="9" spans="1:10" s="132" customFormat="1" ht="13.5" customHeight="1">
      <c r="A9" s="144">
        <v>3</v>
      </c>
      <c r="B9" s="18">
        <v>96</v>
      </c>
      <c r="C9" s="145" t="s">
        <v>236</v>
      </c>
      <c r="D9" s="146" t="s">
        <v>226</v>
      </c>
      <c r="E9" s="46" t="s">
        <v>7</v>
      </c>
      <c r="F9" s="46">
        <v>1982</v>
      </c>
      <c r="G9" s="146" t="s">
        <v>227</v>
      </c>
      <c r="H9" s="16" t="str">
        <f t="shared" si="0"/>
        <v>A</v>
      </c>
      <c r="I9" s="16">
        <f>COUNTIF($H$7:$H9,$H9)</f>
        <v>3</v>
      </c>
      <c r="J9" s="17">
        <v>0.026539351851851852</v>
      </c>
    </row>
    <row r="10" spans="1:10" s="132" customFormat="1" ht="13.5" customHeight="1">
      <c r="A10" s="62">
        <v>4</v>
      </c>
      <c r="B10" s="6">
        <v>94</v>
      </c>
      <c r="C10" s="66" t="s">
        <v>114</v>
      </c>
      <c r="D10" s="47" t="s">
        <v>26</v>
      </c>
      <c r="E10" s="35" t="s">
        <v>7</v>
      </c>
      <c r="F10" s="48">
        <v>1988</v>
      </c>
      <c r="G10" s="47" t="s">
        <v>132</v>
      </c>
      <c r="H10" s="4" t="str">
        <f t="shared" si="0"/>
        <v>A</v>
      </c>
      <c r="I10" s="4">
        <f>COUNTIF($H$7:$H10,$H10)</f>
        <v>4</v>
      </c>
      <c r="J10" s="5">
        <v>0.02711805555555555</v>
      </c>
    </row>
    <row r="11" spans="1:10" s="133" customFormat="1" ht="13.5" customHeight="1">
      <c r="A11" s="62">
        <v>5</v>
      </c>
      <c r="B11" s="6">
        <v>34</v>
      </c>
      <c r="C11" s="66" t="s">
        <v>165</v>
      </c>
      <c r="D11" s="47" t="s">
        <v>111</v>
      </c>
      <c r="E11" s="35" t="s">
        <v>7</v>
      </c>
      <c r="F11" s="48">
        <v>1981</v>
      </c>
      <c r="G11" s="47" t="s">
        <v>166</v>
      </c>
      <c r="H11" s="4" t="str">
        <f t="shared" si="0"/>
        <v>A</v>
      </c>
      <c r="I11" s="4">
        <f>COUNTIF($H$7:$H11,$H11)</f>
        <v>5</v>
      </c>
      <c r="J11" s="5">
        <v>0.027719907407407405</v>
      </c>
    </row>
    <row r="12" spans="1:10" s="133" customFormat="1" ht="13.5" customHeight="1">
      <c r="A12" s="62">
        <v>6</v>
      </c>
      <c r="B12" s="6">
        <v>54</v>
      </c>
      <c r="C12" s="73" t="s">
        <v>202</v>
      </c>
      <c r="D12" s="134" t="s">
        <v>65</v>
      </c>
      <c r="E12" s="35" t="s">
        <v>7</v>
      </c>
      <c r="F12" s="35">
        <v>1990</v>
      </c>
      <c r="G12" s="134" t="s">
        <v>24</v>
      </c>
      <c r="H12" s="4" t="str">
        <f t="shared" si="0"/>
        <v>A</v>
      </c>
      <c r="I12" s="4">
        <f>COUNTIF($H$7:$H12,$H12)</f>
        <v>6</v>
      </c>
      <c r="J12" s="5">
        <v>0.02836805555555556</v>
      </c>
    </row>
    <row r="13" spans="1:10" ht="13.5" customHeight="1">
      <c r="A13" s="62">
        <v>7</v>
      </c>
      <c r="B13" s="6">
        <v>85</v>
      </c>
      <c r="C13" s="73" t="s">
        <v>84</v>
      </c>
      <c r="D13" s="134" t="s">
        <v>85</v>
      </c>
      <c r="E13" s="35" t="s">
        <v>7</v>
      </c>
      <c r="F13" s="35">
        <v>1981</v>
      </c>
      <c r="G13" s="134" t="s">
        <v>15</v>
      </c>
      <c r="H13" s="4" t="str">
        <f t="shared" si="0"/>
        <v>A</v>
      </c>
      <c r="I13" s="4">
        <f>COUNTIF($H$7:$H13,$H13)</f>
        <v>7</v>
      </c>
      <c r="J13" s="5">
        <v>0.029247685185185186</v>
      </c>
    </row>
    <row r="14" spans="1:10" ht="13.5" customHeight="1">
      <c r="A14" s="62">
        <v>8</v>
      </c>
      <c r="B14" s="6">
        <v>104</v>
      </c>
      <c r="C14" s="73" t="s">
        <v>230</v>
      </c>
      <c r="D14" s="134" t="s">
        <v>64</v>
      </c>
      <c r="E14" s="35" t="s">
        <v>7</v>
      </c>
      <c r="F14" s="35">
        <v>1990</v>
      </c>
      <c r="G14" s="134" t="s">
        <v>231</v>
      </c>
      <c r="H14" s="4" t="str">
        <f t="shared" si="0"/>
        <v>A</v>
      </c>
      <c r="I14" s="4">
        <f>COUNTIF($H$7:$H14,$H14)</f>
        <v>8</v>
      </c>
      <c r="J14" s="5">
        <v>0.02953703703703704</v>
      </c>
    </row>
    <row r="15" spans="1:10" s="133" customFormat="1" ht="13.5" customHeight="1">
      <c r="A15" s="62">
        <v>9</v>
      </c>
      <c r="B15" s="6">
        <v>40</v>
      </c>
      <c r="C15" s="66" t="s">
        <v>71</v>
      </c>
      <c r="D15" s="47" t="s">
        <v>72</v>
      </c>
      <c r="E15" s="35" t="s">
        <v>7</v>
      </c>
      <c r="F15" s="48">
        <v>1985</v>
      </c>
      <c r="G15" s="75" t="s">
        <v>164</v>
      </c>
      <c r="H15" s="4" t="str">
        <f t="shared" si="0"/>
        <v>A</v>
      </c>
      <c r="I15" s="4">
        <f>COUNTIF($H$7:$H15,$H15)</f>
        <v>9</v>
      </c>
      <c r="J15" s="5">
        <v>0.029652777777777778</v>
      </c>
    </row>
    <row r="16" spans="1:10" s="130" customFormat="1" ht="13.5" customHeight="1">
      <c r="A16" s="62">
        <v>10</v>
      </c>
      <c r="B16" s="6">
        <v>47</v>
      </c>
      <c r="C16" s="66" t="s">
        <v>110</v>
      </c>
      <c r="D16" s="47" t="s">
        <v>111</v>
      </c>
      <c r="E16" s="35" t="s">
        <v>7</v>
      </c>
      <c r="F16" s="48">
        <v>1986</v>
      </c>
      <c r="G16" s="47" t="s">
        <v>150</v>
      </c>
      <c r="H16" s="4" t="str">
        <f t="shared" si="0"/>
        <v>A</v>
      </c>
      <c r="I16" s="4">
        <f>COUNTIF($H$7:$H16,$H16)</f>
        <v>10</v>
      </c>
      <c r="J16" s="5">
        <v>0.030625</v>
      </c>
    </row>
    <row r="17" spans="1:10" ht="13.5" customHeight="1">
      <c r="A17" s="62">
        <v>11</v>
      </c>
      <c r="B17" s="6">
        <v>100</v>
      </c>
      <c r="C17" s="73" t="s">
        <v>117</v>
      </c>
      <c r="D17" s="134" t="s">
        <v>118</v>
      </c>
      <c r="E17" s="35" t="s">
        <v>7</v>
      </c>
      <c r="F17" s="35">
        <v>1993</v>
      </c>
      <c r="G17" s="134" t="s">
        <v>19</v>
      </c>
      <c r="H17" s="4" t="str">
        <f t="shared" si="0"/>
        <v>A</v>
      </c>
      <c r="I17" s="4">
        <f>COUNTIF($H$7:$H17,$H17)</f>
        <v>11</v>
      </c>
      <c r="J17" s="5">
        <v>0.03113425925925926</v>
      </c>
    </row>
    <row r="18" spans="1:10" s="130" customFormat="1" ht="13.5" customHeight="1">
      <c r="A18" s="62">
        <v>12</v>
      </c>
      <c r="B18" s="6">
        <v>56</v>
      </c>
      <c r="C18" s="73" t="s">
        <v>204</v>
      </c>
      <c r="D18" s="22" t="s">
        <v>59</v>
      </c>
      <c r="E18" s="35" t="s">
        <v>7</v>
      </c>
      <c r="F18" s="35">
        <v>1987</v>
      </c>
      <c r="G18" s="22" t="s">
        <v>13</v>
      </c>
      <c r="H18" s="4" t="str">
        <f t="shared" si="0"/>
        <v>A</v>
      </c>
      <c r="I18" s="4">
        <f>COUNTIF($H$7:$H18,$H18)</f>
        <v>12</v>
      </c>
      <c r="J18" s="5">
        <v>0.03190972222222222</v>
      </c>
    </row>
    <row r="19" spans="1:10" s="130" customFormat="1" ht="13.5" customHeight="1">
      <c r="A19" s="62">
        <v>13</v>
      </c>
      <c r="B19" s="6">
        <v>103</v>
      </c>
      <c r="C19" s="73" t="s">
        <v>121</v>
      </c>
      <c r="D19" s="134" t="s">
        <v>122</v>
      </c>
      <c r="E19" s="35" t="s">
        <v>7</v>
      </c>
      <c r="F19" s="35">
        <v>1979</v>
      </c>
      <c r="G19" s="134" t="s">
        <v>63</v>
      </c>
      <c r="H19" s="4" t="str">
        <f t="shared" si="0"/>
        <v>A</v>
      </c>
      <c r="I19" s="4">
        <f>COUNTIF($H$7:$H19,$H19)</f>
        <v>13</v>
      </c>
      <c r="J19" s="5">
        <v>0.03197916666666666</v>
      </c>
    </row>
    <row r="20" spans="1:10" ht="13.5" customHeight="1">
      <c r="A20" s="62">
        <v>14</v>
      </c>
      <c r="B20" s="6">
        <v>28</v>
      </c>
      <c r="C20" s="66" t="s">
        <v>138</v>
      </c>
      <c r="D20" s="47" t="s">
        <v>136</v>
      </c>
      <c r="E20" s="35" t="s">
        <v>7</v>
      </c>
      <c r="F20" s="48">
        <v>2004</v>
      </c>
      <c r="G20" s="47" t="s">
        <v>137</v>
      </c>
      <c r="H20" s="4" t="str">
        <f t="shared" si="0"/>
        <v>A</v>
      </c>
      <c r="I20" s="4">
        <f>COUNTIF($H$7:$H20,$H20)</f>
        <v>14</v>
      </c>
      <c r="J20" s="5">
        <v>0.03204861111111111</v>
      </c>
    </row>
    <row r="21" spans="1:10" ht="13.5" customHeight="1">
      <c r="A21" s="62">
        <v>15</v>
      </c>
      <c r="B21" s="6">
        <v>93</v>
      </c>
      <c r="C21" s="73" t="s">
        <v>224</v>
      </c>
      <c r="D21" s="134" t="s">
        <v>225</v>
      </c>
      <c r="E21" s="35" t="s">
        <v>7</v>
      </c>
      <c r="F21" s="35">
        <v>1995</v>
      </c>
      <c r="G21" s="134" t="s">
        <v>48</v>
      </c>
      <c r="H21" s="4" t="str">
        <f t="shared" si="0"/>
        <v>A</v>
      </c>
      <c r="I21" s="4">
        <f>COUNTIF($H$7:$H21,$H21)</f>
        <v>15</v>
      </c>
      <c r="J21" s="5">
        <v>0.03229166666666667</v>
      </c>
    </row>
    <row r="22" spans="1:10" s="130" customFormat="1" ht="13.5" customHeight="1">
      <c r="A22" s="62">
        <v>16</v>
      </c>
      <c r="B22" s="6">
        <v>68</v>
      </c>
      <c r="C22" s="73" t="s">
        <v>206</v>
      </c>
      <c r="D22" s="134" t="s">
        <v>207</v>
      </c>
      <c r="E22" s="35" t="s">
        <v>7</v>
      </c>
      <c r="F22" s="35">
        <v>1987</v>
      </c>
      <c r="G22" s="134" t="s">
        <v>15</v>
      </c>
      <c r="H22" s="4" t="str">
        <f t="shared" si="0"/>
        <v>A</v>
      </c>
      <c r="I22" s="4">
        <f>COUNTIF($H$7:$H22,$H22)</f>
        <v>16</v>
      </c>
      <c r="J22" s="5">
        <v>0.03280092592592593</v>
      </c>
    </row>
    <row r="23" spans="1:10" ht="13.5" customHeight="1">
      <c r="A23" s="62">
        <v>17</v>
      </c>
      <c r="B23" s="6">
        <v>69</v>
      </c>
      <c r="C23" s="73" t="s">
        <v>109</v>
      </c>
      <c r="D23" s="22" t="s">
        <v>31</v>
      </c>
      <c r="E23" s="35" t="s">
        <v>7</v>
      </c>
      <c r="F23" s="35">
        <v>1987</v>
      </c>
      <c r="G23" s="22" t="s">
        <v>15</v>
      </c>
      <c r="H23" s="4" t="str">
        <f t="shared" si="0"/>
        <v>A</v>
      </c>
      <c r="I23" s="4">
        <f>COUNTIF($H$7:$H23,$H23)</f>
        <v>17</v>
      </c>
      <c r="J23" s="5">
        <v>0.032916666666666664</v>
      </c>
    </row>
    <row r="24" spans="1:10" ht="13.5" customHeight="1">
      <c r="A24" s="62">
        <v>18</v>
      </c>
      <c r="B24" s="6">
        <v>32</v>
      </c>
      <c r="C24" s="73" t="s">
        <v>193</v>
      </c>
      <c r="D24" s="22" t="s">
        <v>194</v>
      </c>
      <c r="E24" s="35" t="s">
        <v>7</v>
      </c>
      <c r="F24" s="35">
        <v>1982</v>
      </c>
      <c r="G24" s="22" t="s">
        <v>195</v>
      </c>
      <c r="H24" s="4" t="str">
        <f t="shared" si="0"/>
        <v>A</v>
      </c>
      <c r="I24" s="4">
        <f>COUNTIF($H$7:$H24,$H24)</f>
        <v>18</v>
      </c>
      <c r="J24" s="5">
        <v>0.03309027777777778</v>
      </c>
    </row>
    <row r="25" spans="1:10" s="130" customFormat="1" ht="13.5" customHeight="1">
      <c r="A25" s="62">
        <v>19</v>
      </c>
      <c r="B25" s="6">
        <v>6</v>
      </c>
      <c r="C25" s="73" t="s">
        <v>180</v>
      </c>
      <c r="D25" s="134" t="s">
        <v>47</v>
      </c>
      <c r="E25" s="35" t="s">
        <v>7</v>
      </c>
      <c r="F25" s="35">
        <v>1983</v>
      </c>
      <c r="G25" s="134" t="s">
        <v>19</v>
      </c>
      <c r="H25" s="4" t="str">
        <f t="shared" si="0"/>
        <v>A</v>
      </c>
      <c r="I25" s="4">
        <f>COUNTIF($H$7:$H25,$H25)</f>
        <v>19</v>
      </c>
      <c r="J25" s="5">
        <v>0.033344907407407406</v>
      </c>
    </row>
    <row r="26" spans="1:10" s="130" customFormat="1" ht="13.5" customHeight="1">
      <c r="A26" s="62">
        <v>20</v>
      </c>
      <c r="B26" s="6">
        <v>101</v>
      </c>
      <c r="C26" s="73" t="s">
        <v>228</v>
      </c>
      <c r="D26" s="22" t="s">
        <v>78</v>
      </c>
      <c r="E26" s="35" t="s">
        <v>7</v>
      </c>
      <c r="F26" s="35">
        <v>1994</v>
      </c>
      <c r="G26" s="22" t="s">
        <v>229</v>
      </c>
      <c r="H26" s="4" t="str">
        <f t="shared" si="0"/>
        <v>A</v>
      </c>
      <c r="I26" s="4">
        <f>COUNTIF($H$7:$H26,$H26)</f>
        <v>20</v>
      </c>
      <c r="J26" s="5">
        <v>0.033402777777777774</v>
      </c>
    </row>
    <row r="27" spans="1:10" s="132" customFormat="1" ht="13.5" customHeight="1">
      <c r="A27" s="62">
        <v>21</v>
      </c>
      <c r="B27" s="6">
        <v>35</v>
      </c>
      <c r="C27" s="66" t="s">
        <v>152</v>
      </c>
      <c r="D27" s="47" t="s">
        <v>89</v>
      </c>
      <c r="E27" s="35" t="s">
        <v>7</v>
      </c>
      <c r="F27" s="48">
        <v>1985</v>
      </c>
      <c r="G27" s="47" t="s">
        <v>153</v>
      </c>
      <c r="H27" s="4" t="str">
        <f t="shared" si="0"/>
        <v>A</v>
      </c>
      <c r="I27" s="4">
        <f>COUNTIF($H$7:$H27,$H27)</f>
        <v>21</v>
      </c>
      <c r="J27" s="5">
        <v>0.033483796296296296</v>
      </c>
    </row>
    <row r="28" spans="1:10" ht="13.5" customHeight="1">
      <c r="A28" s="62">
        <v>22</v>
      </c>
      <c r="B28" s="6">
        <v>95</v>
      </c>
      <c r="C28" s="73" t="s">
        <v>116</v>
      </c>
      <c r="D28" s="134" t="s">
        <v>81</v>
      </c>
      <c r="E28" s="35" t="s">
        <v>7</v>
      </c>
      <c r="F28" s="35">
        <v>1984</v>
      </c>
      <c r="G28" s="134" t="s">
        <v>15</v>
      </c>
      <c r="H28" s="4" t="str">
        <f t="shared" si="0"/>
        <v>A</v>
      </c>
      <c r="I28" s="4">
        <f>COUNTIF($H$7:$H28,$H28)</f>
        <v>22</v>
      </c>
      <c r="J28" s="5">
        <v>0.03456018518518519</v>
      </c>
    </row>
    <row r="29" spans="1:10" ht="13.5" customHeight="1">
      <c r="A29" s="62">
        <v>23</v>
      </c>
      <c r="B29" s="6">
        <v>66</v>
      </c>
      <c r="C29" s="66" t="s">
        <v>138</v>
      </c>
      <c r="D29" s="47" t="s">
        <v>26</v>
      </c>
      <c r="E29" s="35" t="s">
        <v>7</v>
      </c>
      <c r="F29" s="48">
        <v>1982</v>
      </c>
      <c r="G29" s="47" t="s">
        <v>139</v>
      </c>
      <c r="H29" s="4" t="str">
        <f t="shared" si="0"/>
        <v>A</v>
      </c>
      <c r="I29" s="4">
        <f>COUNTIF($H$7:$H29,$H29)</f>
        <v>23</v>
      </c>
      <c r="J29" s="5">
        <v>0.03498842592592593</v>
      </c>
    </row>
    <row r="30" spans="1:10" s="130" customFormat="1" ht="13.5" customHeight="1">
      <c r="A30" s="62">
        <v>24</v>
      </c>
      <c r="B30" s="6">
        <v>13</v>
      </c>
      <c r="C30" s="73" t="s">
        <v>184</v>
      </c>
      <c r="D30" s="22" t="s">
        <v>50</v>
      </c>
      <c r="E30" s="35" t="s">
        <v>7</v>
      </c>
      <c r="F30" s="35">
        <v>1988</v>
      </c>
      <c r="G30" s="22" t="s">
        <v>90</v>
      </c>
      <c r="H30" s="4" t="str">
        <f t="shared" si="0"/>
        <v>A</v>
      </c>
      <c r="I30" s="4">
        <f>COUNTIF($H$7:$H30,$H30)</f>
        <v>24</v>
      </c>
      <c r="J30" s="5">
        <v>0.035787037037037034</v>
      </c>
    </row>
    <row r="31" spans="1:10" s="133" customFormat="1" ht="13.5" customHeight="1">
      <c r="A31" s="62">
        <v>25</v>
      </c>
      <c r="B31" s="6">
        <v>24</v>
      </c>
      <c r="C31" s="73" t="s">
        <v>190</v>
      </c>
      <c r="D31" s="134" t="s">
        <v>26</v>
      </c>
      <c r="E31" s="35" t="s">
        <v>7</v>
      </c>
      <c r="F31" s="35">
        <v>1998</v>
      </c>
      <c r="G31" s="134" t="s">
        <v>191</v>
      </c>
      <c r="H31" s="4" t="str">
        <f t="shared" si="0"/>
        <v>A</v>
      </c>
      <c r="I31" s="4">
        <f>COUNTIF($H$7:$H31,$H31)</f>
        <v>25</v>
      </c>
      <c r="J31" s="5">
        <v>0.03722222222222222</v>
      </c>
    </row>
    <row r="32" spans="1:10" s="132" customFormat="1" ht="13.5" customHeight="1">
      <c r="A32" s="62">
        <v>26</v>
      </c>
      <c r="B32" s="6">
        <v>84</v>
      </c>
      <c r="C32" s="73" t="s">
        <v>221</v>
      </c>
      <c r="D32" s="134" t="s">
        <v>35</v>
      </c>
      <c r="E32" s="35" t="s">
        <v>7</v>
      </c>
      <c r="F32" s="35">
        <v>1988</v>
      </c>
      <c r="G32" s="134" t="s">
        <v>222</v>
      </c>
      <c r="H32" s="4" t="str">
        <f t="shared" si="0"/>
        <v>A</v>
      </c>
      <c r="I32" s="4">
        <f>COUNTIF($H$7:$H32,$H32)</f>
        <v>26</v>
      </c>
      <c r="J32" s="5">
        <v>0.03726851851851851</v>
      </c>
    </row>
    <row r="33" spans="1:10" ht="13.5" customHeight="1">
      <c r="A33" s="62">
        <v>27</v>
      </c>
      <c r="B33" s="6">
        <v>105</v>
      </c>
      <c r="C33" s="73" t="s">
        <v>91</v>
      </c>
      <c r="D33" s="134" t="s">
        <v>92</v>
      </c>
      <c r="E33" s="35" t="s">
        <v>7</v>
      </c>
      <c r="F33" s="35">
        <v>2002</v>
      </c>
      <c r="G33" s="134" t="s">
        <v>93</v>
      </c>
      <c r="H33" s="4" t="str">
        <f t="shared" si="0"/>
        <v>A</v>
      </c>
      <c r="I33" s="4">
        <f>COUNTIF($H$7:$H33,$H33)</f>
        <v>27</v>
      </c>
      <c r="J33" s="5">
        <v>0.037280092592592594</v>
      </c>
    </row>
    <row r="34" spans="1:10" s="130" customFormat="1" ht="13.5" customHeight="1">
      <c r="A34" s="62">
        <v>28</v>
      </c>
      <c r="B34" s="6">
        <v>102</v>
      </c>
      <c r="C34" s="73" t="s">
        <v>60</v>
      </c>
      <c r="D34" s="22" t="s">
        <v>53</v>
      </c>
      <c r="E34" s="35" t="s">
        <v>7</v>
      </c>
      <c r="F34" s="35">
        <v>1984</v>
      </c>
      <c r="G34" s="22" t="s">
        <v>61</v>
      </c>
      <c r="H34" s="4" t="str">
        <f t="shared" si="0"/>
        <v>A</v>
      </c>
      <c r="I34" s="4">
        <f>COUNTIF($H$7:$H34,$H34)</f>
        <v>28</v>
      </c>
      <c r="J34" s="5">
        <v>0.037766203703703705</v>
      </c>
    </row>
    <row r="35" spans="1:10" ht="13.5" customHeight="1">
      <c r="A35" s="62">
        <v>29</v>
      </c>
      <c r="B35" s="6">
        <v>79</v>
      </c>
      <c r="C35" s="73" t="s">
        <v>212</v>
      </c>
      <c r="D35" s="22" t="s">
        <v>213</v>
      </c>
      <c r="E35" s="35" t="s">
        <v>7</v>
      </c>
      <c r="F35" s="35">
        <v>1998</v>
      </c>
      <c r="G35" s="22" t="s">
        <v>214</v>
      </c>
      <c r="H35" s="4" t="str">
        <f t="shared" si="0"/>
        <v>A</v>
      </c>
      <c r="I35" s="4">
        <f>COUNTIF($H$7:$H35,$H35)</f>
        <v>29</v>
      </c>
      <c r="J35" s="5">
        <v>0.03813657407407407</v>
      </c>
    </row>
    <row r="36" spans="1:10" s="133" customFormat="1" ht="13.5" customHeight="1">
      <c r="A36" s="62">
        <v>30</v>
      </c>
      <c r="B36" s="6">
        <v>77</v>
      </c>
      <c r="C36" s="73" t="s">
        <v>115</v>
      </c>
      <c r="D36" s="134" t="s">
        <v>168</v>
      </c>
      <c r="E36" s="35" t="s">
        <v>7</v>
      </c>
      <c r="F36" s="35">
        <v>1990</v>
      </c>
      <c r="G36" s="134" t="s">
        <v>19</v>
      </c>
      <c r="H36" s="4" t="str">
        <f t="shared" si="0"/>
        <v>A</v>
      </c>
      <c r="I36" s="4">
        <f>COUNTIF($H$7:$H36,$H36)</f>
        <v>30</v>
      </c>
      <c r="J36" s="5">
        <v>0.03857638888888889</v>
      </c>
    </row>
    <row r="37" spans="1:10" s="130" customFormat="1" ht="13.5" customHeight="1">
      <c r="A37" s="62">
        <v>31</v>
      </c>
      <c r="B37" s="6">
        <v>49</v>
      </c>
      <c r="C37" s="66" t="s">
        <v>151</v>
      </c>
      <c r="D37" s="47" t="s">
        <v>35</v>
      </c>
      <c r="E37" s="35" t="s">
        <v>7</v>
      </c>
      <c r="F37" s="48">
        <v>1988</v>
      </c>
      <c r="G37" s="47" t="s">
        <v>13</v>
      </c>
      <c r="H37" s="4" t="str">
        <f t="shared" si="0"/>
        <v>A</v>
      </c>
      <c r="I37" s="4">
        <f>COUNTIF($H$7:$H37,$H37)</f>
        <v>31</v>
      </c>
      <c r="J37" s="5">
        <v>0.03967592592592593</v>
      </c>
    </row>
    <row r="38" spans="1:10" s="132" customFormat="1" ht="13.5" customHeight="1">
      <c r="A38" s="62">
        <v>32</v>
      </c>
      <c r="B38" s="6">
        <v>43</v>
      </c>
      <c r="C38" s="73" t="s">
        <v>62</v>
      </c>
      <c r="D38" s="134" t="s">
        <v>168</v>
      </c>
      <c r="E38" s="35" t="s">
        <v>7</v>
      </c>
      <c r="F38" s="35">
        <v>1983</v>
      </c>
      <c r="G38" s="137" t="s">
        <v>164</v>
      </c>
      <c r="H38" s="4" t="str">
        <f t="shared" si="0"/>
        <v>A</v>
      </c>
      <c r="I38" s="4">
        <f>COUNTIF($H$7:$H38,$H38)</f>
        <v>32</v>
      </c>
      <c r="J38" s="5">
        <v>0.04</v>
      </c>
    </row>
    <row r="39" spans="1:10" s="133" customFormat="1" ht="13.5" customHeight="1">
      <c r="A39" s="62">
        <v>33</v>
      </c>
      <c r="B39" s="6">
        <v>11</v>
      </c>
      <c r="C39" s="73" t="s">
        <v>183</v>
      </c>
      <c r="D39" s="134" t="s">
        <v>76</v>
      </c>
      <c r="E39" s="35" t="s">
        <v>7</v>
      </c>
      <c r="F39" s="35">
        <v>1988</v>
      </c>
      <c r="G39" s="134" t="s">
        <v>15</v>
      </c>
      <c r="H39" s="4" t="str">
        <f t="shared" si="0"/>
        <v>A</v>
      </c>
      <c r="I39" s="4">
        <f>COUNTIF($H$7:$H39,$H39)</f>
        <v>33</v>
      </c>
      <c r="J39" s="5" t="s">
        <v>237</v>
      </c>
    </row>
    <row r="40" spans="1:10" ht="13.5" customHeight="1">
      <c r="A40" s="62">
        <v>34</v>
      </c>
      <c r="B40" s="6">
        <v>12</v>
      </c>
      <c r="C40" s="73" t="s">
        <v>183</v>
      </c>
      <c r="D40" s="22" t="s">
        <v>59</v>
      </c>
      <c r="E40" s="35" t="s">
        <v>7</v>
      </c>
      <c r="F40" s="35">
        <v>1990</v>
      </c>
      <c r="G40" s="22" t="s">
        <v>77</v>
      </c>
      <c r="H40" s="4" t="str">
        <f t="shared" si="0"/>
        <v>A</v>
      </c>
      <c r="I40" s="4">
        <f>COUNTIF($H$7:$H40,$H40)</f>
        <v>34</v>
      </c>
      <c r="J40" s="5" t="s">
        <v>237</v>
      </c>
    </row>
    <row r="41" spans="1:10" s="70" customFormat="1" ht="25.5" customHeight="1">
      <c r="A41" s="182" t="s">
        <v>239</v>
      </c>
      <c r="B41" s="182"/>
      <c r="C41" s="182"/>
      <c r="D41" s="53"/>
      <c r="E41" s="52"/>
      <c r="F41" s="52"/>
      <c r="G41" s="53"/>
      <c r="H41" s="7"/>
      <c r="I41" s="7"/>
      <c r="J41" s="9"/>
    </row>
    <row r="42" spans="1:10" ht="13.5" customHeight="1">
      <c r="A42" s="142">
        <v>1</v>
      </c>
      <c r="B42" s="37">
        <v>60</v>
      </c>
      <c r="C42" s="143" t="s">
        <v>103</v>
      </c>
      <c r="D42" s="38" t="s">
        <v>26</v>
      </c>
      <c r="E42" s="39" t="s">
        <v>7</v>
      </c>
      <c r="F42" s="39">
        <v>1977</v>
      </c>
      <c r="G42" s="38" t="s">
        <v>173</v>
      </c>
      <c r="H42" s="14" t="str">
        <f aca="true" t="shared" si="1" ref="H42:H58">IF($E42="m",IF($F$1-$F42&gt;19,IF($F$1-$F42&lt;40,"A",IF($F$1-$F42&gt;49,IF($F$1-$F42&gt;59,"D","C"),"B")),"A"),IF($F$1-$F42&gt;19,IF($F$1-$F42&lt;40,"E","F"),"E"))</f>
        <v>B</v>
      </c>
      <c r="I42" s="14">
        <f>COUNTIF($H$7:$H42,$H42)</f>
        <v>1</v>
      </c>
      <c r="J42" s="15">
        <v>0.024293981481481482</v>
      </c>
    </row>
    <row r="43" spans="1:10" ht="13.5" customHeight="1">
      <c r="A43" s="147">
        <v>2</v>
      </c>
      <c r="B43" s="40">
        <v>31</v>
      </c>
      <c r="C43" s="150" t="s">
        <v>46</v>
      </c>
      <c r="D43" s="41" t="s">
        <v>47</v>
      </c>
      <c r="E43" s="42" t="s">
        <v>7</v>
      </c>
      <c r="F43" s="42">
        <v>1976</v>
      </c>
      <c r="G43" s="41" t="s">
        <v>48</v>
      </c>
      <c r="H43" s="44" t="str">
        <f t="shared" si="1"/>
        <v>B</v>
      </c>
      <c r="I43" s="44">
        <f>COUNTIF($H$7:$H43,$H43)</f>
        <v>2</v>
      </c>
      <c r="J43" s="43">
        <v>0.025925925925925925</v>
      </c>
    </row>
    <row r="44" spans="1:10" ht="13.5" customHeight="1">
      <c r="A44" s="144">
        <v>3</v>
      </c>
      <c r="B44" s="18">
        <v>1</v>
      </c>
      <c r="C44" s="152" t="s">
        <v>161</v>
      </c>
      <c r="D44" s="45" t="s">
        <v>65</v>
      </c>
      <c r="E44" s="46" t="s">
        <v>7</v>
      </c>
      <c r="F44" s="46">
        <v>1974</v>
      </c>
      <c r="G44" s="45" t="s">
        <v>18</v>
      </c>
      <c r="H44" s="16" t="str">
        <f t="shared" si="1"/>
        <v>B</v>
      </c>
      <c r="I44" s="16">
        <f>COUNTIF($H$7:$H44,$H44)</f>
        <v>3</v>
      </c>
      <c r="J44" s="17">
        <v>0.02642361111111111</v>
      </c>
    </row>
    <row r="45" spans="1:10" ht="13.5" customHeight="1">
      <c r="A45" s="62">
        <v>4</v>
      </c>
      <c r="B45" s="6">
        <v>2</v>
      </c>
      <c r="C45" s="66" t="s">
        <v>66</v>
      </c>
      <c r="D45" s="47" t="s">
        <v>31</v>
      </c>
      <c r="E45" s="35" t="s">
        <v>7</v>
      </c>
      <c r="F45" s="48">
        <v>1977</v>
      </c>
      <c r="G45" s="47" t="s">
        <v>159</v>
      </c>
      <c r="H45" s="4" t="str">
        <f t="shared" si="1"/>
        <v>B</v>
      </c>
      <c r="I45" s="4">
        <f>COUNTIF($H$7:$H45,$H45)</f>
        <v>4</v>
      </c>
      <c r="J45" s="5">
        <v>0.02681712962962963</v>
      </c>
    </row>
    <row r="46" spans="1:10" s="130" customFormat="1" ht="13.5" customHeight="1">
      <c r="A46" s="62">
        <v>5</v>
      </c>
      <c r="B46" s="6">
        <v>62</v>
      </c>
      <c r="C46" s="66" t="s">
        <v>130</v>
      </c>
      <c r="D46" s="47" t="s">
        <v>131</v>
      </c>
      <c r="E46" s="35" t="s">
        <v>7</v>
      </c>
      <c r="F46" s="48">
        <v>1971</v>
      </c>
      <c r="G46" s="47" t="s">
        <v>19</v>
      </c>
      <c r="H46" s="4" t="str">
        <f t="shared" si="1"/>
        <v>B</v>
      </c>
      <c r="I46" s="4">
        <f>COUNTIF($H$7:$H46,$H46)</f>
        <v>5</v>
      </c>
      <c r="J46" s="5">
        <v>0.028946759259259255</v>
      </c>
    </row>
    <row r="47" spans="1:10" ht="13.5" customHeight="1">
      <c r="A47" s="62">
        <v>6</v>
      </c>
      <c r="B47" s="6">
        <v>73</v>
      </c>
      <c r="C47" s="73" t="s">
        <v>106</v>
      </c>
      <c r="D47" s="134" t="s">
        <v>107</v>
      </c>
      <c r="E47" s="35" t="s">
        <v>7</v>
      </c>
      <c r="F47" s="35">
        <v>1976</v>
      </c>
      <c r="G47" s="134" t="s">
        <v>13</v>
      </c>
      <c r="H47" s="4" t="str">
        <f t="shared" si="1"/>
        <v>B</v>
      </c>
      <c r="I47" s="4">
        <f>COUNTIF($H$7:$H47,$H47)</f>
        <v>6</v>
      </c>
      <c r="J47" s="5">
        <v>0.03002314814814815</v>
      </c>
    </row>
    <row r="48" spans="1:10" s="132" customFormat="1" ht="13.5" customHeight="1">
      <c r="A48" s="62">
        <v>7</v>
      </c>
      <c r="B48" s="6">
        <v>5</v>
      </c>
      <c r="C48" s="66" t="s">
        <v>34</v>
      </c>
      <c r="D48" s="47" t="s">
        <v>35</v>
      </c>
      <c r="E48" s="35" t="s">
        <v>7</v>
      </c>
      <c r="F48" s="48">
        <v>1975</v>
      </c>
      <c r="G48" s="47" t="s">
        <v>21</v>
      </c>
      <c r="H48" s="4" t="str">
        <f t="shared" si="1"/>
        <v>B</v>
      </c>
      <c r="I48" s="4">
        <f>COUNTIF($H$7:$H48,$H48)</f>
        <v>7</v>
      </c>
      <c r="J48" s="5">
        <v>0.030289351851851855</v>
      </c>
    </row>
    <row r="49" spans="1:10" s="133" customFormat="1" ht="13.5" customHeight="1">
      <c r="A49" s="62">
        <v>8</v>
      </c>
      <c r="B49" s="6">
        <v>83</v>
      </c>
      <c r="C49" s="73" t="s">
        <v>220</v>
      </c>
      <c r="D49" s="72" t="s">
        <v>92</v>
      </c>
      <c r="E49" s="35" t="s">
        <v>7</v>
      </c>
      <c r="F49" s="35">
        <v>1972</v>
      </c>
      <c r="G49" s="134" t="s">
        <v>15</v>
      </c>
      <c r="H49" s="4" t="str">
        <f t="shared" si="1"/>
        <v>B</v>
      </c>
      <c r="I49" s="4">
        <f>COUNTIF($H$7:$H49,$H49)</f>
        <v>8</v>
      </c>
      <c r="J49" s="5">
        <v>0.030636574074074076</v>
      </c>
    </row>
    <row r="50" spans="1:10" ht="13.5" customHeight="1">
      <c r="A50" s="62">
        <v>9</v>
      </c>
      <c r="B50" s="6">
        <v>81</v>
      </c>
      <c r="C50" s="73" t="s">
        <v>217</v>
      </c>
      <c r="D50" s="134" t="s">
        <v>218</v>
      </c>
      <c r="E50" s="35" t="s">
        <v>7</v>
      </c>
      <c r="F50" s="35">
        <v>1970</v>
      </c>
      <c r="G50" s="134" t="s">
        <v>219</v>
      </c>
      <c r="H50" s="4" t="str">
        <f t="shared" si="1"/>
        <v>B</v>
      </c>
      <c r="I50" s="4">
        <f>COUNTIF($H$7:$H50,$H50)</f>
        <v>9</v>
      </c>
      <c r="J50" s="5">
        <v>0.031215277777777783</v>
      </c>
    </row>
    <row r="51" spans="1:10" ht="13.5" customHeight="1">
      <c r="A51" s="62">
        <v>10</v>
      </c>
      <c r="B51" s="6">
        <v>59</v>
      </c>
      <c r="C51" s="66" t="s">
        <v>49</v>
      </c>
      <c r="D51" s="47" t="s">
        <v>50</v>
      </c>
      <c r="E51" s="35" t="s">
        <v>7</v>
      </c>
      <c r="F51" s="48">
        <v>1977</v>
      </c>
      <c r="G51" s="47" t="s">
        <v>13</v>
      </c>
      <c r="H51" s="4" t="str">
        <f t="shared" si="1"/>
        <v>B</v>
      </c>
      <c r="I51" s="4">
        <f>COUNTIF($H$7:$H51,$H51)</f>
        <v>10</v>
      </c>
      <c r="J51" s="5">
        <v>0.03177083333333333</v>
      </c>
    </row>
    <row r="52" spans="1:10" ht="13.5" customHeight="1">
      <c r="A52" s="62">
        <v>11</v>
      </c>
      <c r="B52" s="6">
        <v>45</v>
      </c>
      <c r="C52" s="66" t="s">
        <v>100</v>
      </c>
      <c r="D52" s="47" t="s">
        <v>83</v>
      </c>
      <c r="E52" s="35" t="s">
        <v>7</v>
      </c>
      <c r="F52" s="48">
        <v>1972</v>
      </c>
      <c r="G52" s="47" t="s">
        <v>15</v>
      </c>
      <c r="H52" s="4" t="str">
        <f t="shared" si="1"/>
        <v>B</v>
      </c>
      <c r="I52" s="4">
        <f>COUNTIF($H$7:$H52,$H52)</f>
        <v>11</v>
      </c>
      <c r="J52" s="5">
        <v>0.03226851851851852</v>
      </c>
    </row>
    <row r="53" spans="1:10" ht="13.5" customHeight="1">
      <c r="A53" s="62">
        <v>12</v>
      </c>
      <c r="B53" s="6">
        <v>51</v>
      </c>
      <c r="C53" s="66" t="s">
        <v>109</v>
      </c>
      <c r="D53" s="47" t="s">
        <v>174</v>
      </c>
      <c r="E53" s="35" t="s">
        <v>7</v>
      </c>
      <c r="F53" s="48">
        <v>1975</v>
      </c>
      <c r="G53" s="47" t="s">
        <v>175</v>
      </c>
      <c r="H53" s="4" t="str">
        <f t="shared" si="1"/>
        <v>B</v>
      </c>
      <c r="I53" s="4">
        <f>COUNTIF($H$7:$H53,$H53)</f>
        <v>12</v>
      </c>
      <c r="J53" s="5">
        <v>0.032719907407407406</v>
      </c>
    </row>
    <row r="54" spans="1:10" s="133" customFormat="1" ht="13.5" customHeight="1">
      <c r="A54" s="62">
        <v>13</v>
      </c>
      <c r="B54" s="6">
        <v>46</v>
      </c>
      <c r="C54" s="73" t="s">
        <v>198</v>
      </c>
      <c r="D54" s="134" t="s">
        <v>196</v>
      </c>
      <c r="E54" s="35" t="s">
        <v>7</v>
      </c>
      <c r="F54" s="35">
        <v>1977</v>
      </c>
      <c r="G54" s="134" t="s">
        <v>15</v>
      </c>
      <c r="H54" s="4" t="str">
        <f t="shared" si="1"/>
        <v>B</v>
      </c>
      <c r="I54" s="4">
        <f>COUNTIF($H$7:$H54,$H54)</f>
        <v>13</v>
      </c>
      <c r="J54" s="5">
        <v>0.032962962962962965</v>
      </c>
    </row>
    <row r="55" spans="1:10" s="133" customFormat="1" ht="13.5" customHeight="1">
      <c r="A55" s="62">
        <v>14</v>
      </c>
      <c r="B55" s="6">
        <v>27</v>
      </c>
      <c r="C55" s="66" t="s">
        <v>67</v>
      </c>
      <c r="D55" s="47" t="s">
        <v>68</v>
      </c>
      <c r="E55" s="35" t="s">
        <v>7</v>
      </c>
      <c r="F55" s="48">
        <v>1970</v>
      </c>
      <c r="G55" s="47" t="s">
        <v>13</v>
      </c>
      <c r="H55" s="4" t="str">
        <f t="shared" si="1"/>
        <v>B</v>
      </c>
      <c r="I55" s="4">
        <f>COUNTIF($H$7:$H55,$H55)</f>
        <v>14</v>
      </c>
      <c r="J55" s="5">
        <v>0.034212962962962966</v>
      </c>
    </row>
    <row r="56" spans="1:10" ht="13.5" customHeight="1">
      <c r="A56" s="62">
        <v>15</v>
      </c>
      <c r="B56" s="6">
        <v>57</v>
      </c>
      <c r="C56" s="66" t="s">
        <v>145</v>
      </c>
      <c r="D56" s="47" t="s">
        <v>26</v>
      </c>
      <c r="E56" s="35" t="s">
        <v>7</v>
      </c>
      <c r="F56" s="64">
        <v>1973</v>
      </c>
      <c r="G56" s="47" t="s">
        <v>146</v>
      </c>
      <c r="H56" s="4" t="str">
        <f t="shared" si="1"/>
        <v>B</v>
      </c>
      <c r="I56" s="4">
        <f>COUNTIF($H$7:$H56,$H56)</f>
        <v>15</v>
      </c>
      <c r="J56" s="5">
        <v>0.03581018518518519</v>
      </c>
    </row>
    <row r="57" spans="1:10" ht="12.75" customHeight="1">
      <c r="A57" s="62">
        <v>16</v>
      </c>
      <c r="B57" s="6">
        <v>48</v>
      </c>
      <c r="C57" s="73" t="s">
        <v>99</v>
      </c>
      <c r="D57" s="134" t="s">
        <v>58</v>
      </c>
      <c r="E57" s="35" t="s">
        <v>7</v>
      </c>
      <c r="F57" s="35">
        <v>1972</v>
      </c>
      <c r="G57" s="134" t="s">
        <v>15</v>
      </c>
      <c r="H57" s="4" t="str">
        <f t="shared" si="1"/>
        <v>B</v>
      </c>
      <c r="I57" s="4">
        <f>COUNTIF($H$7:$H57,$H57)</f>
        <v>16</v>
      </c>
      <c r="J57" s="5">
        <v>0.0358912037037037</v>
      </c>
    </row>
    <row r="58" spans="1:10" s="132" customFormat="1" ht="13.5" customHeight="1">
      <c r="A58" s="62">
        <v>17</v>
      </c>
      <c r="B58" s="6">
        <v>72</v>
      </c>
      <c r="C58" s="73" t="s">
        <v>105</v>
      </c>
      <c r="D58" s="22" t="s">
        <v>64</v>
      </c>
      <c r="E58" s="35" t="s">
        <v>7</v>
      </c>
      <c r="F58" s="35">
        <v>1970</v>
      </c>
      <c r="G58" s="22" t="s">
        <v>209</v>
      </c>
      <c r="H58" s="4" t="str">
        <f t="shared" si="1"/>
        <v>B</v>
      </c>
      <c r="I58" s="4">
        <f>COUNTIF($H$7:$H58,$H58)</f>
        <v>17</v>
      </c>
      <c r="J58" s="5">
        <v>0.03725694444444445</v>
      </c>
    </row>
    <row r="59" spans="1:10" s="176" customFormat="1" ht="23.25" customHeight="1">
      <c r="A59" s="182" t="s">
        <v>240</v>
      </c>
      <c r="B59" s="182"/>
      <c r="C59" s="182"/>
      <c r="D59" s="53"/>
      <c r="E59" s="52"/>
      <c r="F59" s="52"/>
      <c r="G59" s="53"/>
      <c r="H59" s="7"/>
      <c r="I59" s="7"/>
      <c r="J59" s="9"/>
    </row>
    <row r="60" spans="1:10" s="136" customFormat="1" ht="13.5" customHeight="1">
      <c r="A60" s="142">
        <v>1</v>
      </c>
      <c r="B60" s="37">
        <v>92</v>
      </c>
      <c r="C60" s="143" t="s">
        <v>38</v>
      </c>
      <c r="D60" s="38" t="s">
        <v>39</v>
      </c>
      <c r="E60" s="39" t="s">
        <v>7</v>
      </c>
      <c r="F60" s="39">
        <v>1966</v>
      </c>
      <c r="G60" s="38" t="s">
        <v>40</v>
      </c>
      <c r="H60" s="14" t="str">
        <f aca="true" t="shared" si="2" ref="H60:H69">IF($E60="m",IF($F$1-$F60&gt;19,IF($F$1-$F60&lt;40,"A",IF($F$1-$F60&gt;49,IF($F$1-$F60&gt;59,"D","C"),"B")),"A"),IF($F$1-$F60&gt;19,IF($F$1-$F60&lt;40,"E","F"),"E"))</f>
        <v>C</v>
      </c>
      <c r="I60" s="14">
        <f>COUNTIF($H$7:$H60,$H60)</f>
        <v>1</v>
      </c>
      <c r="J60" s="15">
        <v>0.029409722222222223</v>
      </c>
    </row>
    <row r="61" spans="1:10" ht="13.5" customHeight="1">
      <c r="A61" s="147">
        <v>2</v>
      </c>
      <c r="B61" s="40">
        <v>23</v>
      </c>
      <c r="C61" s="148" t="s">
        <v>189</v>
      </c>
      <c r="D61" s="149" t="s">
        <v>50</v>
      </c>
      <c r="E61" s="42" t="s">
        <v>7</v>
      </c>
      <c r="F61" s="42">
        <v>1962</v>
      </c>
      <c r="G61" s="149" t="s">
        <v>188</v>
      </c>
      <c r="H61" s="44" t="str">
        <f t="shared" si="2"/>
        <v>C</v>
      </c>
      <c r="I61" s="44">
        <f>COUNTIF($H$7:$H61,$H61)</f>
        <v>2</v>
      </c>
      <c r="J61" s="43">
        <v>0.030925925925925926</v>
      </c>
    </row>
    <row r="62" spans="1:10" ht="13.5" customHeight="1">
      <c r="A62" s="144">
        <v>3</v>
      </c>
      <c r="B62" s="18">
        <v>82</v>
      </c>
      <c r="C62" s="152" t="s">
        <v>55</v>
      </c>
      <c r="D62" s="45" t="s">
        <v>56</v>
      </c>
      <c r="E62" s="46" t="s">
        <v>7</v>
      </c>
      <c r="F62" s="46">
        <v>1962</v>
      </c>
      <c r="G62" s="45" t="s">
        <v>14</v>
      </c>
      <c r="H62" s="16" t="str">
        <f t="shared" si="2"/>
        <v>C</v>
      </c>
      <c r="I62" s="16">
        <f>COUNTIF($H$7:$H62,$H62)</f>
        <v>3</v>
      </c>
      <c r="J62" s="17">
        <v>0.03128472222222222</v>
      </c>
    </row>
    <row r="63" spans="1:10" s="133" customFormat="1" ht="13.5" customHeight="1">
      <c r="A63" s="62">
        <v>4</v>
      </c>
      <c r="B63" s="6">
        <v>33</v>
      </c>
      <c r="C63" s="73" t="s">
        <v>94</v>
      </c>
      <c r="D63" s="134" t="s">
        <v>196</v>
      </c>
      <c r="E63" s="35" t="s">
        <v>7</v>
      </c>
      <c r="F63" s="35">
        <v>1959</v>
      </c>
      <c r="G63" s="134" t="s">
        <v>197</v>
      </c>
      <c r="H63" s="4" t="str">
        <f t="shared" si="2"/>
        <v>C</v>
      </c>
      <c r="I63" s="4">
        <f>COUNTIF($H$7:$H63,$H63)</f>
        <v>4</v>
      </c>
      <c r="J63" s="5">
        <v>0.033402777777777774</v>
      </c>
    </row>
    <row r="64" spans="1:10" ht="13.5" customHeight="1">
      <c r="A64" s="62">
        <v>5</v>
      </c>
      <c r="B64" s="6">
        <v>30</v>
      </c>
      <c r="C64" s="66" t="s">
        <v>138</v>
      </c>
      <c r="D64" s="47" t="s">
        <v>53</v>
      </c>
      <c r="E64" s="35" t="s">
        <v>7</v>
      </c>
      <c r="F64" s="48">
        <v>1965</v>
      </c>
      <c r="G64" s="47" t="s">
        <v>13</v>
      </c>
      <c r="H64" s="4" t="str">
        <f t="shared" si="2"/>
        <v>C</v>
      </c>
      <c r="I64" s="4">
        <f>COUNTIF($H$7:$H64,$H64)</f>
        <v>5</v>
      </c>
      <c r="J64" s="5">
        <v>0.03359953703703704</v>
      </c>
    </row>
    <row r="65" spans="1:10" ht="13.5" customHeight="1">
      <c r="A65" s="62">
        <v>6</v>
      </c>
      <c r="B65" s="6">
        <v>42</v>
      </c>
      <c r="C65" s="66" t="s">
        <v>97</v>
      </c>
      <c r="D65" s="47" t="s">
        <v>59</v>
      </c>
      <c r="E65" s="35" t="s">
        <v>7</v>
      </c>
      <c r="F65" s="48">
        <v>1964</v>
      </c>
      <c r="G65" s="47" t="s">
        <v>15</v>
      </c>
      <c r="H65" s="4" t="str">
        <f t="shared" si="2"/>
        <v>C</v>
      </c>
      <c r="I65" s="4">
        <f>COUNTIF($H$7:$H65,$H65)</f>
        <v>6</v>
      </c>
      <c r="J65" s="5">
        <v>0.03622685185185185</v>
      </c>
    </row>
    <row r="66" spans="1:10" ht="13.5" customHeight="1">
      <c r="A66" s="62">
        <v>7</v>
      </c>
      <c r="B66" s="6">
        <v>74</v>
      </c>
      <c r="C66" s="66" t="s">
        <v>82</v>
      </c>
      <c r="D66" s="47" t="s">
        <v>83</v>
      </c>
      <c r="E66" s="35" t="s">
        <v>7</v>
      </c>
      <c r="F66" s="48">
        <v>1959</v>
      </c>
      <c r="G66" s="47" t="s">
        <v>9</v>
      </c>
      <c r="H66" s="4" t="str">
        <f t="shared" si="2"/>
        <v>C</v>
      </c>
      <c r="I66" s="4">
        <f>COUNTIF($H$7:$H66,$H66)</f>
        <v>7</v>
      </c>
      <c r="J66" s="5">
        <v>0.037488425925925925</v>
      </c>
    </row>
    <row r="67" spans="1:10" s="133" customFormat="1" ht="13.5" customHeight="1">
      <c r="A67" s="62">
        <v>8</v>
      </c>
      <c r="B67" s="6">
        <v>4</v>
      </c>
      <c r="C67" s="66" t="s">
        <v>41</v>
      </c>
      <c r="D67" s="47" t="s">
        <v>42</v>
      </c>
      <c r="E67" s="35" t="s">
        <v>7</v>
      </c>
      <c r="F67" s="48">
        <v>1964</v>
      </c>
      <c r="G67" s="47" t="s">
        <v>43</v>
      </c>
      <c r="H67" s="4" t="str">
        <f t="shared" si="2"/>
        <v>C</v>
      </c>
      <c r="I67" s="4">
        <f>COUNTIF($H$7:$H67,$H67)</f>
        <v>8</v>
      </c>
      <c r="J67" s="5">
        <v>0.03836805555555555</v>
      </c>
    </row>
    <row r="68" spans="1:10" s="133" customFormat="1" ht="13.5" customHeight="1">
      <c r="A68" s="62">
        <v>9</v>
      </c>
      <c r="B68" s="6">
        <v>15</v>
      </c>
      <c r="C68" s="66" t="s">
        <v>95</v>
      </c>
      <c r="D68" s="47" t="s">
        <v>171</v>
      </c>
      <c r="E68" s="35" t="s">
        <v>7</v>
      </c>
      <c r="F68" s="64">
        <v>1960</v>
      </c>
      <c r="G68" s="47" t="s">
        <v>172</v>
      </c>
      <c r="H68" s="4" t="str">
        <f t="shared" si="2"/>
        <v>C</v>
      </c>
      <c r="I68" s="4">
        <f>COUNTIF($H$7:$H68,$H68)</f>
        <v>9</v>
      </c>
      <c r="J68" s="5">
        <v>0.04020833333333333</v>
      </c>
    </row>
    <row r="69" spans="1:10" ht="13.5" customHeight="1">
      <c r="A69" s="62">
        <v>10</v>
      </c>
      <c r="B69" s="6">
        <v>20</v>
      </c>
      <c r="C69" s="73" t="s">
        <v>186</v>
      </c>
      <c r="D69" s="22" t="s">
        <v>29</v>
      </c>
      <c r="E69" s="35" t="s">
        <v>7</v>
      </c>
      <c r="F69" s="35">
        <v>1962</v>
      </c>
      <c r="G69" s="22" t="s">
        <v>51</v>
      </c>
      <c r="H69" s="4" t="str">
        <f t="shared" si="2"/>
        <v>C</v>
      </c>
      <c r="I69" s="4">
        <f>COUNTIF($H$7:$H69,$H69)</f>
        <v>10</v>
      </c>
      <c r="J69" s="5" t="s">
        <v>237</v>
      </c>
    </row>
    <row r="70" spans="1:10" s="119" customFormat="1" ht="27" customHeight="1">
      <c r="A70" s="180" t="s">
        <v>241</v>
      </c>
      <c r="B70" s="180"/>
      <c r="C70" s="180"/>
      <c r="D70" s="169"/>
      <c r="E70" s="50"/>
      <c r="F70" s="50"/>
      <c r="G70" s="169"/>
      <c r="H70" s="51"/>
      <c r="I70" s="51"/>
      <c r="J70" s="160"/>
    </row>
    <row r="71" spans="1:10" ht="13.5" customHeight="1">
      <c r="A71" s="142">
        <v>1</v>
      </c>
      <c r="B71" s="37">
        <v>55</v>
      </c>
      <c r="C71" s="143" t="s">
        <v>36</v>
      </c>
      <c r="D71" s="38" t="s">
        <v>37</v>
      </c>
      <c r="E71" s="39" t="s">
        <v>7</v>
      </c>
      <c r="F71" s="39">
        <v>1957</v>
      </c>
      <c r="G71" s="38" t="s">
        <v>203</v>
      </c>
      <c r="H71" s="14" t="str">
        <f aca="true" t="shared" si="3" ref="H71:H82">IF($E71="m",IF($F$1-$F71&gt;19,IF($F$1-$F71&lt;40,"A",IF($F$1-$F71&gt;49,IF($F$1-$F71&gt;59,"D","C"),"B")),"A"),IF($F$1-$F71&gt;19,IF($F$1-$F71&lt;40,"E","F"),"E"))</f>
        <v>D</v>
      </c>
      <c r="I71" s="14">
        <f>COUNTIF($H$7:$H71,$H71)</f>
        <v>1</v>
      </c>
      <c r="J71" s="15">
        <v>0.031261574074074074</v>
      </c>
    </row>
    <row r="72" spans="1:10" s="132" customFormat="1" ht="13.5" customHeight="1">
      <c r="A72" s="147">
        <v>2</v>
      </c>
      <c r="B72" s="40">
        <v>37</v>
      </c>
      <c r="C72" s="150" t="s">
        <v>127</v>
      </c>
      <c r="D72" s="41" t="s">
        <v>58</v>
      </c>
      <c r="E72" s="42" t="s">
        <v>7</v>
      </c>
      <c r="F72" s="42">
        <v>1952</v>
      </c>
      <c r="G72" s="41" t="s">
        <v>9</v>
      </c>
      <c r="H72" s="44" t="str">
        <f t="shared" si="3"/>
        <v>D</v>
      </c>
      <c r="I72" s="44">
        <f>COUNTIF($H$7:$H72,$H72)</f>
        <v>2</v>
      </c>
      <c r="J72" s="43">
        <v>0.03130787037037037</v>
      </c>
    </row>
    <row r="73" spans="1:10" ht="13.5" customHeight="1">
      <c r="A73" s="144">
        <v>3</v>
      </c>
      <c r="B73" s="18">
        <v>22</v>
      </c>
      <c r="C73" s="145" t="s">
        <v>54</v>
      </c>
      <c r="D73" s="146" t="s">
        <v>187</v>
      </c>
      <c r="E73" s="46" t="s">
        <v>7</v>
      </c>
      <c r="F73" s="46">
        <v>1951</v>
      </c>
      <c r="G73" s="146" t="s">
        <v>188</v>
      </c>
      <c r="H73" s="16" t="str">
        <f t="shared" si="3"/>
        <v>D</v>
      </c>
      <c r="I73" s="16">
        <f>COUNTIF($H$7:$H73,$H73)</f>
        <v>3</v>
      </c>
      <c r="J73" s="17">
        <v>0.03244212962962963</v>
      </c>
    </row>
    <row r="74" spans="1:10" ht="13.5" customHeight="1">
      <c r="A74" s="62">
        <v>4</v>
      </c>
      <c r="B74" s="6">
        <v>76</v>
      </c>
      <c r="C74" s="66" t="s">
        <v>143</v>
      </c>
      <c r="D74" s="47" t="s">
        <v>64</v>
      </c>
      <c r="E74" s="35" t="s">
        <v>7</v>
      </c>
      <c r="F74" s="48">
        <v>1953</v>
      </c>
      <c r="G74" s="47" t="s">
        <v>144</v>
      </c>
      <c r="H74" s="4" t="str">
        <f t="shared" si="3"/>
        <v>D</v>
      </c>
      <c r="I74" s="4">
        <f>COUNTIF($H$7:$H74,$H74)</f>
        <v>4</v>
      </c>
      <c r="J74" s="5">
        <v>0.033587962962962965</v>
      </c>
    </row>
    <row r="75" spans="1:10" ht="13.5" customHeight="1">
      <c r="A75" s="62">
        <v>5</v>
      </c>
      <c r="B75" s="6">
        <v>14</v>
      </c>
      <c r="C75" s="66" t="s">
        <v>79</v>
      </c>
      <c r="D75" s="47" t="s">
        <v>78</v>
      </c>
      <c r="E75" s="35" t="s">
        <v>7</v>
      </c>
      <c r="F75" s="48">
        <v>1946</v>
      </c>
      <c r="G75" s="47" t="s">
        <v>13</v>
      </c>
      <c r="H75" s="4" t="str">
        <f t="shared" si="3"/>
        <v>D</v>
      </c>
      <c r="I75" s="4">
        <f>COUNTIF($H$7:$H75,$H75)</f>
        <v>5</v>
      </c>
      <c r="J75" s="5">
        <v>0.03399305555555556</v>
      </c>
    </row>
    <row r="76" spans="1:10" ht="13.5" customHeight="1">
      <c r="A76" s="62">
        <v>6</v>
      </c>
      <c r="B76" s="6">
        <v>67</v>
      </c>
      <c r="C76" s="66" t="s">
        <v>57</v>
      </c>
      <c r="D76" s="47" t="s">
        <v>45</v>
      </c>
      <c r="E76" s="35" t="s">
        <v>7</v>
      </c>
      <c r="F76" s="48">
        <v>1954</v>
      </c>
      <c r="G76" s="47" t="s">
        <v>139</v>
      </c>
      <c r="H76" s="4" t="str">
        <f t="shared" si="3"/>
        <v>D</v>
      </c>
      <c r="I76" s="4">
        <f>COUNTIF($H$7:$H76,$H76)</f>
        <v>6</v>
      </c>
      <c r="J76" s="5">
        <v>0.0352662037037037</v>
      </c>
    </row>
    <row r="77" spans="1:10" ht="13.5" customHeight="1">
      <c r="A77" s="62">
        <v>7</v>
      </c>
      <c r="B77" s="6">
        <v>26</v>
      </c>
      <c r="C77" s="73" t="s">
        <v>98</v>
      </c>
      <c r="D77" s="22" t="s">
        <v>52</v>
      </c>
      <c r="E77" s="35" t="s">
        <v>7</v>
      </c>
      <c r="F77" s="35">
        <v>1949</v>
      </c>
      <c r="G77" s="22" t="s">
        <v>192</v>
      </c>
      <c r="H77" s="4" t="str">
        <f t="shared" si="3"/>
        <v>D</v>
      </c>
      <c r="I77" s="4">
        <f>COUNTIF($H$7:$H77,$H77)</f>
        <v>7</v>
      </c>
      <c r="J77" s="5">
        <v>0.03615740740740741</v>
      </c>
    </row>
    <row r="78" spans="1:10" ht="13.5" customHeight="1">
      <c r="A78" s="62">
        <v>8</v>
      </c>
      <c r="B78" s="6">
        <v>53</v>
      </c>
      <c r="C78" s="73" t="s">
        <v>199</v>
      </c>
      <c r="D78" s="134" t="s">
        <v>200</v>
      </c>
      <c r="E78" s="35" t="s">
        <v>7</v>
      </c>
      <c r="F78" s="35">
        <v>1946</v>
      </c>
      <c r="G78" s="134" t="s">
        <v>201</v>
      </c>
      <c r="H78" s="4" t="str">
        <f t="shared" si="3"/>
        <v>D</v>
      </c>
      <c r="I78" s="4">
        <f>COUNTIF($H$7:$H78,$H78)</f>
        <v>8</v>
      </c>
      <c r="J78" s="5">
        <v>0.041041666666666664</v>
      </c>
    </row>
    <row r="79" spans="1:10" ht="13.5" customHeight="1">
      <c r="A79" s="62">
        <v>9</v>
      </c>
      <c r="B79" s="6">
        <v>21</v>
      </c>
      <c r="C79" s="66" t="s">
        <v>112</v>
      </c>
      <c r="D79" s="47" t="s">
        <v>37</v>
      </c>
      <c r="E79" s="35" t="s">
        <v>7</v>
      </c>
      <c r="F79" s="64">
        <v>1951</v>
      </c>
      <c r="G79" s="47" t="s">
        <v>113</v>
      </c>
      <c r="H79" s="4" t="str">
        <f t="shared" si="3"/>
        <v>D</v>
      </c>
      <c r="I79" s="4">
        <f>COUNTIF($H$7:$H79,$H79)</f>
        <v>9</v>
      </c>
      <c r="J79" s="5">
        <v>0.044328703703703703</v>
      </c>
    </row>
    <row r="80" spans="1:10" ht="13.5" customHeight="1">
      <c r="A80" s="62">
        <v>10</v>
      </c>
      <c r="B80" s="6">
        <v>41</v>
      </c>
      <c r="C80" s="66" t="s">
        <v>44</v>
      </c>
      <c r="D80" s="47" t="s">
        <v>45</v>
      </c>
      <c r="E80" s="35" t="s">
        <v>7</v>
      </c>
      <c r="F80" s="48">
        <v>1945</v>
      </c>
      <c r="G80" s="47" t="s">
        <v>96</v>
      </c>
      <c r="H80" s="4" t="str">
        <f t="shared" si="3"/>
        <v>D</v>
      </c>
      <c r="I80" s="4">
        <f>COUNTIF($H$7:$H80,$H80)</f>
        <v>10</v>
      </c>
      <c r="J80" s="5">
        <v>0.04868055555555556</v>
      </c>
    </row>
    <row r="81" spans="1:10" ht="13.5" customHeight="1">
      <c r="A81" s="62">
        <v>11</v>
      </c>
      <c r="B81" s="6">
        <v>25</v>
      </c>
      <c r="C81" s="66" t="s">
        <v>149</v>
      </c>
      <c r="D81" s="47" t="s">
        <v>81</v>
      </c>
      <c r="E81" s="35" t="s">
        <v>7</v>
      </c>
      <c r="F81" s="64">
        <v>1951</v>
      </c>
      <c r="G81" s="47" t="s">
        <v>113</v>
      </c>
      <c r="H81" s="4" t="str">
        <f t="shared" si="3"/>
        <v>D</v>
      </c>
      <c r="I81" s="4">
        <f>COUNTIF($H$7:$H81,$H81)</f>
        <v>11</v>
      </c>
      <c r="J81" s="5">
        <v>0.05202546296296296</v>
      </c>
    </row>
    <row r="82" spans="1:10" ht="13.5" customHeight="1">
      <c r="A82" s="62">
        <v>12</v>
      </c>
      <c r="B82" s="6">
        <v>19</v>
      </c>
      <c r="C82" s="73" t="s">
        <v>185</v>
      </c>
      <c r="D82" s="134" t="s">
        <v>80</v>
      </c>
      <c r="E82" s="35" t="s">
        <v>7</v>
      </c>
      <c r="F82" s="35">
        <v>1949</v>
      </c>
      <c r="G82" s="134" t="s">
        <v>24</v>
      </c>
      <c r="H82" s="4" t="str">
        <f t="shared" si="3"/>
        <v>D</v>
      </c>
      <c r="I82" s="4">
        <f>COUNTIF($H$7:$H82,$H82)</f>
        <v>12</v>
      </c>
      <c r="J82" s="5">
        <v>0.06501157407407408</v>
      </c>
    </row>
    <row r="83" spans="1:10" s="70" customFormat="1" ht="24.75" customHeight="1">
      <c r="A83" s="180" t="s">
        <v>242</v>
      </c>
      <c r="B83" s="180"/>
      <c r="C83" s="180"/>
      <c r="D83" s="10"/>
      <c r="E83" s="52"/>
      <c r="F83" s="52"/>
      <c r="G83" s="10"/>
      <c r="H83" s="7"/>
      <c r="I83" s="7"/>
      <c r="J83" s="9"/>
    </row>
    <row r="84" spans="1:10" ht="13.5" customHeight="1">
      <c r="A84" s="142">
        <v>1</v>
      </c>
      <c r="B84" s="37">
        <v>91</v>
      </c>
      <c r="C84" s="143" t="s">
        <v>140</v>
      </c>
      <c r="D84" s="38" t="s">
        <v>141</v>
      </c>
      <c r="E84" s="39" t="s">
        <v>8</v>
      </c>
      <c r="F84" s="39">
        <v>1991</v>
      </c>
      <c r="G84" s="38" t="s">
        <v>142</v>
      </c>
      <c r="H84" s="14" t="str">
        <f aca="true" t="shared" si="4" ref="H84:H96">IF($E84="m",IF($F$1-$F84&gt;19,IF($F$1-$F84&lt;40,"A",IF($F$1-$F84&gt;49,IF($F$1-$F84&gt;59,"D","C"),"B")),"A"),IF($F$1-$F84&gt;19,IF($F$1-$F84&lt;40,"E","F"),"E"))</f>
        <v>E</v>
      </c>
      <c r="I84" s="14">
        <f>COUNTIF($H$7:$H84,$H84)</f>
        <v>1</v>
      </c>
      <c r="J84" s="15">
        <v>0.030810185185185187</v>
      </c>
    </row>
    <row r="85" spans="1:10" ht="13.5" customHeight="1">
      <c r="A85" s="147">
        <v>2</v>
      </c>
      <c r="B85" s="40">
        <v>50</v>
      </c>
      <c r="C85" s="150" t="s">
        <v>162</v>
      </c>
      <c r="D85" s="41" t="s">
        <v>163</v>
      </c>
      <c r="E85" s="42" t="s">
        <v>8</v>
      </c>
      <c r="F85" s="42">
        <v>1982</v>
      </c>
      <c r="G85" s="41" t="s">
        <v>13</v>
      </c>
      <c r="H85" s="44" t="str">
        <f t="shared" si="4"/>
        <v>E</v>
      </c>
      <c r="I85" s="44">
        <f>COUNTIF($H$7:$H85,$H85)</f>
        <v>2</v>
      </c>
      <c r="J85" s="43">
        <v>0.03339120370370371</v>
      </c>
    </row>
    <row r="86" spans="1:10" ht="13.5" customHeight="1">
      <c r="A86" s="144">
        <v>3</v>
      </c>
      <c r="B86" s="18">
        <v>88</v>
      </c>
      <c r="C86" s="152" t="s">
        <v>177</v>
      </c>
      <c r="D86" s="45" t="s">
        <v>178</v>
      </c>
      <c r="E86" s="46" t="s">
        <v>8</v>
      </c>
      <c r="F86" s="46">
        <v>1979</v>
      </c>
      <c r="G86" s="45" t="s">
        <v>179</v>
      </c>
      <c r="H86" s="16" t="str">
        <f t="shared" si="4"/>
        <v>E</v>
      </c>
      <c r="I86" s="16">
        <f>COUNTIF($H$7:$H86,$H86)</f>
        <v>3</v>
      </c>
      <c r="J86" s="17">
        <v>0.033854166666666664</v>
      </c>
    </row>
    <row r="87" spans="1:10" ht="13.5" customHeight="1">
      <c r="A87" s="62">
        <v>4</v>
      </c>
      <c r="B87" s="6">
        <v>106</v>
      </c>
      <c r="C87" s="73" t="s">
        <v>233</v>
      </c>
      <c r="D87" s="134" t="s">
        <v>234</v>
      </c>
      <c r="E87" s="35" t="s">
        <v>8</v>
      </c>
      <c r="F87" s="35">
        <v>1994</v>
      </c>
      <c r="G87" s="134" t="s">
        <v>235</v>
      </c>
      <c r="H87" s="4" t="str">
        <f t="shared" si="4"/>
        <v>E</v>
      </c>
      <c r="I87" s="4">
        <f>COUNTIF($H$7:$H87,$H87)</f>
        <v>4</v>
      </c>
      <c r="J87" s="5">
        <v>0.03462962962962963</v>
      </c>
    </row>
    <row r="88" spans="1:10" ht="13.5" customHeight="1">
      <c r="A88" s="62">
        <v>5</v>
      </c>
      <c r="B88" s="6">
        <v>9</v>
      </c>
      <c r="C88" s="73" t="s">
        <v>181</v>
      </c>
      <c r="D88" s="22" t="s">
        <v>182</v>
      </c>
      <c r="E88" s="35" t="s">
        <v>8</v>
      </c>
      <c r="F88" s="35">
        <v>1979</v>
      </c>
      <c r="G88" s="22" t="s">
        <v>18</v>
      </c>
      <c r="H88" s="4" t="str">
        <f t="shared" si="4"/>
        <v>E</v>
      </c>
      <c r="I88" s="4">
        <f>COUNTIF($H$7:$H88,$H88)</f>
        <v>5</v>
      </c>
      <c r="J88" s="5">
        <v>0.03478009259259259</v>
      </c>
    </row>
    <row r="89" spans="1:10" s="133" customFormat="1" ht="13.5" customHeight="1">
      <c r="A89" s="62">
        <v>6</v>
      </c>
      <c r="B89" s="6">
        <v>99</v>
      </c>
      <c r="C89" s="66" t="s">
        <v>73</v>
      </c>
      <c r="D89" s="47" t="s">
        <v>168</v>
      </c>
      <c r="E89" s="35" t="s">
        <v>8</v>
      </c>
      <c r="F89" s="48">
        <v>1998</v>
      </c>
      <c r="G89" s="61" t="s">
        <v>169</v>
      </c>
      <c r="H89" s="4" t="str">
        <f t="shared" si="4"/>
        <v>E</v>
      </c>
      <c r="I89" s="4">
        <f>COUNTIF($H$7:$H89,$H89)</f>
        <v>6</v>
      </c>
      <c r="J89" s="5">
        <v>0.03643518518518519</v>
      </c>
    </row>
    <row r="90" spans="1:10" ht="13.5" customHeight="1">
      <c r="A90" s="62">
        <v>7</v>
      </c>
      <c r="B90" s="6">
        <v>89</v>
      </c>
      <c r="C90" s="66" t="s">
        <v>69</v>
      </c>
      <c r="D90" s="47" t="s">
        <v>70</v>
      </c>
      <c r="E90" s="35" t="s">
        <v>8</v>
      </c>
      <c r="F90" s="48">
        <v>1999</v>
      </c>
      <c r="G90" s="47" t="s">
        <v>160</v>
      </c>
      <c r="H90" s="4" t="str">
        <f t="shared" si="4"/>
        <v>E</v>
      </c>
      <c r="I90" s="4">
        <f>COUNTIF($H$7:$H90,$H90)</f>
        <v>7</v>
      </c>
      <c r="J90" s="5">
        <v>0.038831018518518515</v>
      </c>
    </row>
    <row r="91" spans="1:10" ht="13.5" customHeight="1">
      <c r="A91" s="62">
        <v>8</v>
      </c>
      <c r="B91" s="6">
        <v>86</v>
      </c>
      <c r="C91" s="73" t="s">
        <v>86</v>
      </c>
      <c r="D91" s="134" t="s">
        <v>87</v>
      </c>
      <c r="E91" s="35" t="s">
        <v>8</v>
      </c>
      <c r="F91" s="35">
        <v>1984</v>
      </c>
      <c r="G91" s="134" t="s">
        <v>15</v>
      </c>
      <c r="H91" s="4" t="str">
        <f t="shared" si="4"/>
        <v>E</v>
      </c>
      <c r="I91" s="4">
        <f>COUNTIF($H$7:$H91,$H91)</f>
        <v>8</v>
      </c>
      <c r="J91" s="5">
        <v>0.040775462962962965</v>
      </c>
    </row>
    <row r="92" spans="1:10" ht="13.5" customHeight="1">
      <c r="A92" s="62">
        <v>9</v>
      </c>
      <c r="B92" s="6">
        <v>7</v>
      </c>
      <c r="C92" s="66" t="s">
        <v>133</v>
      </c>
      <c r="D92" s="47" t="s">
        <v>134</v>
      </c>
      <c r="E92" s="35" t="s">
        <v>8</v>
      </c>
      <c r="F92" s="48">
        <v>1986</v>
      </c>
      <c r="G92" s="47" t="s">
        <v>135</v>
      </c>
      <c r="H92" s="4" t="str">
        <f t="shared" si="4"/>
        <v>E</v>
      </c>
      <c r="I92" s="4">
        <f>COUNTIF($H$7:$H92,$H92)</f>
        <v>9</v>
      </c>
      <c r="J92" s="5">
        <v>0.04337962962962963</v>
      </c>
    </row>
    <row r="93" spans="1:10" ht="13.5" customHeight="1">
      <c r="A93" s="62">
        <v>10</v>
      </c>
      <c r="B93" s="6">
        <v>78</v>
      </c>
      <c r="C93" s="73" t="s">
        <v>210</v>
      </c>
      <c r="D93" s="134" t="s">
        <v>211</v>
      </c>
      <c r="E93" s="35" t="s">
        <v>8</v>
      </c>
      <c r="F93" s="35">
        <v>1997</v>
      </c>
      <c r="G93" s="134" t="s">
        <v>175</v>
      </c>
      <c r="H93" s="4" t="str">
        <f t="shared" si="4"/>
        <v>E</v>
      </c>
      <c r="I93" s="4">
        <f>COUNTIF($H$7:$H93,$H93)</f>
        <v>10</v>
      </c>
      <c r="J93" s="5">
        <v>0.04340277777777778</v>
      </c>
    </row>
    <row r="94" spans="1:10" ht="13.5" customHeight="1">
      <c r="A94" s="62">
        <v>11</v>
      </c>
      <c r="B94" s="6">
        <v>87</v>
      </c>
      <c r="C94" s="73" t="s">
        <v>223</v>
      </c>
      <c r="D94" s="134" t="s">
        <v>88</v>
      </c>
      <c r="E94" s="35" t="s">
        <v>8</v>
      </c>
      <c r="F94" s="35">
        <v>2001</v>
      </c>
      <c r="G94" s="134" t="s">
        <v>142</v>
      </c>
      <c r="H94" s="4" t="str">
        <f t="shared" si="4"/>
        <v>E</v>
      </c>
      <c r="I94" s="4">
        <f>COUNTIF($H$7:$H94,$H94)</f>
        <v>11</v>
      </c>
      <c r="J94" s="5">
        <v>0.04340277777777778</v>
      </c>
    </row>
    <row r="95" spans="1:10" ht="13.5" customHeight="1">
      <c r="A95" s="62">
        <v>12</v>
      </c>
      <c r="B95" s="6">
        <v>80</v>
      </c>
      <c r="C95" s="73" t="s">
        <v>215</v>
      </c>
      <c r="D95" s="134" t="s">
        <v>216</v>
      </c>
      <c r="E95" s="35" t="s">
        <v>8</v>
      </c>
      <c r="F95" s="35">
        <v>1983</v>
      </c>
      <c r="G95" s="134" t="s">
        <v>19</v>
      </c>
      <c r="H95" s="4" t="str">
        <f t="shared" si="4"/>
        <v>E</v>
      </c>
      <c r="I95" s="4">
        <f>COUNTIF($H$7:$H95,$H95)</f>
        <v>12</v>
      </c>
      <c r="J95" s="5">
        <v>0.04388888888888889</v>
      </c>
    </row>
    <row r="96" spans="1:10" ht="13.5" customHeight="1">
      <c r="A96" s="62">
        <v>13</v>
      </c>
      <c r="B96" s="6">
        <v>61</v>
      </c>
      <c r="C96" s="66" t="s">
        <v>128</v>
      </c>
      <c r="D96" s="47" t="s">
        <v>129</v>
      </c>
      <c r="E96" s="35" t="s">
        <v>8</v>
      </c>
      <c r="F96" s="64">
        <v>1987</v>
      </c>
      <c r="G96" s="47" t="s">
        <v>104</v>
      </c>
      <c r="H96" s="4" t="str">
        <f t="shared" si="4"/>
        <v>E</v>
      </c>
      <c r="I96" s="4">
        <f>COUNTIF($H$7:$H96,$H96)</f>
        <v>13</v>
      </c>
      <c r="J96" s="5" t="s">
        <v>237</v>
      </c>
    </row>
    <row r="97" spans="1:10" s="70" customFormat="1" ht="22.5" customHeight="1">
      <c r="A97" s="180" t="s">
        <v>243</v>
      </c>
      <c r="B97" s="180"/>
      <c r="C97" s="180"/>
      <c r="D97" s="177"/>
      <c r="E97" s="52"/>
      <c r="F97" s="178"/>
      <c r="G97" s="177"/>
      <c r="H97" s="7"/>
      <c r="I97" s="7"/>
      <c r="J97" s="9"/>
    </row>
    <row r="98" spans="1:10" ht="13.5" customHeight="1">
      <c r="A98" s="142">
        <v>1</v>
      </c>
      <c r="B98" s="37">
        <v>90</v>
      </c>
      <c r="C98" s="143" t="s">
        <v>27</v>
      </c>
      <c r="D98" s="38" t="s">
        <v>28</v>
      </c>
      <c r="E98" s="39" t="s">
        <v>8</v>
      </c>
      <c r="F98" s="39">
        <v>1978</v>
      </c>
      <c r="G98" s="38" t="s">
        <v>13</v>
      </c>
      <c r="H98" s="14" t="str">
        <f aca="true" t="shared" si="5" ref="H98:H105">IF($E98="m",IF($F$1-$F98&gt;19,IF($F$1-$F98&lt;40,"A",IF($F$1-$F98&gt;49,IF($F$1-$F98&gt;59,"D","C"),"B")),"A"),IF($F$1-$F98&gt;19,IF($F$1-$F98&lt;40,"E","F"),"E"))</f>
        <v>F</v>
      </c>
      <c r="I98" s="14">
        <f>COUNTIF($H$7:$H98,$H98)</f>
        <v>1</v>
      </c>
      <c r="J98" s="15">
        <v>0.0332175925925926</v>
      </c>
    </row>
    <row r="99" spans="1:10" ht="13.5" customHeight="1">
      <c r="A99" s="147">
        <v>2</v>
      </c>
      <c r="B99" s="40">
        <v>16</v>
      </c>
      <c r="C99" s="150" t="s">
        <v>32</v>
      </c>
      <c r="D99" s="41" t="s">
        <v>33</v>
      </c>
      <c r="E99" s="42" t="s">
        <v>8</v>
      </c>
      <c r="F99" s="42">
        <v>1963</v>
      </c>
      <c r="G99" s="151" t="s">
        <v>126</v>
      </c>
      <c r="H99" s="44" t="str">
        <f t="shared" si="5"/>
        <v>F</v>
      </c>
      <c r="I99" s="44">
        <f>COUNTIF($H$7:$H99,$H99)</f>
        <v>2</v>
      </c>
      <c r="J99" s="43">
        <v>0.03460648148148148</v>
      </c>
    </row>
    <row r="100" spans="1:10" ht="13.5" customHeight="1">
      <c r="A100" s="144">
        <v>3</v>
      </c>
      <c r="B100" s="18">
        <v>98</v>
      </c>
      <c r="C100" s="152" t="s">
        <v>73</v>
      </c>
      <c r="D100" s="45" t="s">
        <v>74</v>
      </c>
      <c r="E100" s="46" t="s">
        <v>8</v>
      </c>
      <c r="F100" s="46">
        <v>1974</v>
      </c>
      <c r="G100" s="153" t="s">
        <v>167</v>
      </c>
      <c r="H100" s="16" t="str">
        <f t="shared" si="5"/>
        <v>F</v>
      </c>
      <c r="I100" s="16">
        <f>COUNTIF($H$7:$H100,$H100)</f>
        <v>3</v>
      </c>
      <c r="J100" s="17">
        <v>0.035023148148148144</v>
      </c>
    </row>
    <row r="101" spans="1:10" ht="13.5" customHeight="1">
      <c r="A101" s="62">
        <v>4</v>
      </c>
      <c r="B101" s="6">
        <v>38</v>
      </c>
      <c r="C101" s="73" t="s">
        <v>101</v>
      </c>
      <c r="D101" s="134" t="s">
        <v>102</v>
      </c>
      <c r="E101" s="35" t="s">
        <v>8</v>
      </c>
      <c r="F101" s="35">
        <v>1975</v>
      </c>
      <c r="G101" s="134" t="s">
        <v>23</v>
      </c>
      <c r="H101" s="4" t="str">
        <f t="shared" si="5"/>
        <v>F</v>
      </c>
      <c r="I101" s="4">
        <f>COUNTIF($H$7:$H101,$H101)</f>
        <v>4</v>
      </c>
      <c r="J101" s="5">
        <v>0.03684027777777778</v>
      </c>
    </row>
    <row r="102" spans="1:10" ht="13.5" customHeight="1">
      <c r="A102" s="62">
        <v>5</v>
      </c>
      <c r="B102" s="6">
        <v>58</v>
      </c>
      <c r="C102" s="66" t="s">
        <v>147</v>
      </c>
      <c r="D102" s="47" t="s">
        <v>148</v>
      </c>
      <c r="E102" s="35" t="s">
        <v>8</v>
      </c>
      <c r="F102" s="64">
        <v>1978</v>
      </c>
      <c r="G102" s="47" t="s">
        <v>146</v>
      </c>
      <c r="H102" s="4" t="str">
        <f t="shared" si="5"/>
        <v>F</v>
      </c>
      <c r="I102" s="4">
        <f>COUNTIF($H$7:$H102,$H102)</f>
        <v>5</v>
      </c>
      <c r="J102" s="5">
        <v>0.03895833333333334</v>
      </c>
    </row>
    <row r="103" spans="1:10" ht="13.5" customHeight="1">
      <c r="A103" s="62">
        <v>6</v>
      </c>
      <c r="B103" s="6">
        <v>97</v>
      </c>
      <c r="C103" s="66" t="s">
        <v>156</v>
      </c>
      <c r="D103" s="47" t="s">
        <v>157</v>
      </c>
      <c r="E103" s="35" t="s">
        <v>8</v>
      </c>
      <c r="F103" s="48">
        <v>1977</v>
      </c>
      <c r="G103" s="61" t="s">
        <v>158</v>
      </c>
      <c r="H103" s="4" t="str">
        <f t="shared" si="5"/>
        <v>F</v>
      </c>
      <c r="I103" s="4">
        <f>COUNTIF($H$7:$H103,$H103)</f>
        <v>6</v>
      </c>
      <c r="J103" s="5">
        <v>0.038981481481481485</v>
      </c>
    </row>
    <row r="104" spans="1:10" ht="13.5" customHeight="1">
      <c r="A104" s="62">
        <v>7</v>
      </c>
      <c r="B104" s="6">
        <v>65</v>
      </c>
      <c r="C104" s="73" t="s">
        <v>119</v>
      </c>
      <c r="D104" s="22" t="s">
        <v>120</v>
      </c>
      <c r="E104" s="35" t="s">
        <v>8</v>
      </c>
      <c r="F104" s="35">
        <v>1976</v>
      </c>
      <c r="G104" s="22" t="s">
        <v>20</v>
      </c>
      <c r="H104" s="4" t="str">
        <f t="shared" si="5"/>
        <v>F</v>
      </c>
      <c r="I104" s="4">
        <f>COUNTIF($H$7:$H104,$H104)</f>
        <v>7</v>
      </c>
      <c r="J104" s="5">
        <v>0.039502314814814816</v>
      </c>
    </row>
    <row r="105" spans="1:10" ht="13.5" customHeight="1">
      <c r="A105" s="62">
        <v>8</v>
      </c>
      <c r="B105" s="6">
        <v>8</v>
      </c>
      <c r="C105" s="66" t="s">
        <v>176</v>
      </c>
      <c r="D105" s="47" t="s">
        <v>102</v>
      </c>
      <c r="E105" s="35" t="s">
        <v>8</v>
      </c>
      <c r="F105" s="48">
        <v>1974</v>
      </c>
      <c r="G105" s="47" t="s">
        <v>19</v>
      </c>
      <c r="H105" s="4" t="str">
        <f t="shared" si="5"/>
        <v>F</v>
      </c>
      <c r="I105" s="4">
        <f>COUNTIF($H$7:$H105,$H105)</f>
        <v>8</v>
      </c>
      <c r="J105" s="5">
        <v>0.04842592592592593</v>
      </c>
    </row>
    <row r="106" spans="1:10" ht="15" customHeight="1">
      <c r="A106" s="63"/>
      <c r="B106" s="8"/>
      <c r="C106" s="30"/>
      <c r="D106" s="138"/>
      <c r="E106" s="28"/>
      <c r="F106" s="8"/>
      <c r="G106" s="10"/>
      <c r="H106" s="7"/>
      <c r="I106" s="7"/>
      <c r="J106" s="9"/>
    </row>
    <row r="107" spans="1:10" ht="12.75" customHeight="1">
      <c r="A107" s="180" t="s">
        <v>232</v>
      </c>
      <c r="B107" s="180"/>
      <c r="C107" s="180"/>
      <c r="D107" s="138"/>
      <c r="E107" s="28"/>
      <c r="F107" s="8"/>
      <c r="G107" s="10"/>
      <c r="H107" s="7"/>
      <c r="I107" s="7"/>
      <c r="J107" s="9"/>
    </row>
    <row r="108" spans="1:10" ht="15.75" customHeight="1">
      <c r="A108" s="62">
        <v>1</v>
      </c>
      <c r="B108" s="6">
        <v>63</v>
      </c>
      <c r="C108" s="74" t="s">
        <v>205</v>
      </c>
      <c r="D108" s="47" t="s">
        <v>154</v>
      </c>
      <c r="E108" s="27" t="s">
        <v>7</v>
      </c>
      <c r="F108" s="31">
        <v>1955</v>
      </c>
      <c r="G108" s="47" t="s">
        <v>155</v>
      </c>
      <c r="H108" s="4" t="str">
        <f>IF($E108="m",IF($F$1-$F108&gt;19,IF($F$1-$F108&lt;40,"A",IF($F$1-$F108&gt;49,IF($F$1-$F108&gt;59,"D","C"),"B")),"A"),IF($F$1-$F108&gt;19,IF($F$1-$F108&lt;40,"E","F"),"E"))</f>
        <v>D</v>
      </c>
      <c r="I108" s="4">
        <f>COUNTIF($H$7:$H108,$H108)</f>
        <v>13</v>
      </c>
      <c r="J108" s="5">
        <v>0.06091435185185185</v>
      </c>
    </row>
    <row r="109" spans="1:10" ht="24.75" customHeight="1">
      <c r="A109" s="8"/>
      <c r="B109" s="8"/>
      <c r="C109" s="30"/>
      <c r="D109" s="10"/>
      <c r="E109" s="28"/>
      <c r="F109" s="8"/>
      <c r="G109" s="10"/>
      <c r="H109" s="7"/>
      <c r="I109" s="7"/>
      <c r="J109" s="11"/>
    </row>
    <row r="110" spans="1:10" s="116" customFormat="1" ht="12">
      <c r="A110" s="10" t="s">
        <v>22</v>
      </c>
      <c r="B110" s="29"/>
      <c r="C110" s="19"/>
      <c r="D110" s="10"/>
      <c r="E110" s="7"/>
      <c r="F110" s="10"/>
      <c r="H110" s="2"/>
      <c r="I110" s="2"/>
      <c r="J110" s="2"/>
    </row>
    <row r="111" spans="1:10" s="116" customFormat="1" ht="12">
      <c r="A111" s="19" t="s">
        <v>10</v>
      </c>
      <c r="B111" s="33"/>
      <c r="C111" s="19"/>
      <c r="D111" s="19"/>
      <c r="E111" s="7"/>
      <c r="F111" s="19"/>
      <c r="G111" s="19"/>
      <c r="H111" s="2"/>
      <c r="I111" s="2"/>
      <c r="J111" s="2"/>
    </row>
    <row r="162" ht="409.5">
      <c r="B162" s="139"/>
    </row>
    <row r="163" ht="12.75">
      <c r="B163" s="139"/>
    </row>
    <row r="164" ht="12.75">
      <c r="B164" s="139"/>
    </row>
  </sheetData>
  <sheetProtection/>
  <mergeCells count="9">
    <mergeCell ref="A2:J2"/>
    <mergeCell ref="A3:J3"/>
    <mergeCell ref="A107:C107"/>
    <mergeCell ref="A5:C5"/>
    <mergeCell ref="A41:C41"/>
    <mergeCell ref="A59:C59"/>
    <mergeCell ref="A70:C70"/>
    <mergeCell ref="A83:C83"/>
    <mergeCell ref="A97:C97"/>
  </mergeCells>
  <hyperlinks>
    <hyperlink ref="G103" r:id="rId1" display="http://zdravienatanieri.sk/"/>
    <hyperlink ref="G100" r:id="rId2" display="http://naturedecor.sk/"/>
    <hyperlink ref="G89" r:id="rId3" display="http://neturedecor.sk/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9"/>
  <sheetViews>
    <sheetView zoomScalePageLayoutView="0" workbookViewId="0" topLeftCell="A1">
      <selection activeCell="M104" sqref="M104"/>
    </sheetView>
  </sheetViews>
  <sheetFormatPr defaultColWidth="8.8515625" defaultRowHeight="12.75"/>
  <cols>
    <col min="1" max="1" width="4.8515625" style="77" customWidth="1"/>
    <col min="2" max="2" width="5.28125" style="77" customWidth="1"/>
    <col min="3" max="3" width="11.8515625" style="78" customWidth="1"/>
    <col min="4" max="4" width="7.140625" style="23" customWidth="1"/>
    <col min="5" max="5" width="4.421875" style="77" customWidth="1"/>
    <col min="6" max="6" width="5.7109375" style="77" customWidth="1"/>
    <col min="7" max="7" width="24.57421875" style="23" customWidth="1"/>
    <col min="8" max="8" width="4.140625" style="69" customWidth="1"/>
    <col min="9" max="9" width="4.57421875" style="69" customWidth="1"/>
    <col min="10" max="10" width="8.28125" style="79" customWidth="1"/>
    <col min="11" max="16384" width="8.8515625" style="80" customWidth="1"/>
  </cols>
  <sheetData>
    <row r="1" spans="5:6" ht="0.75" customHeight="1" thickBot="1">
      <c r="E1" s="77" t="s">
        <v>0</v>
      </c>
      <c r="F1" s="77">
        <v>2018</v>
      </c>
    </row>
    <row r="2" spans="1:10" s="81" customFormat="1" ht="30" customHeight="1" thickBot="1">
      <c r="A2" s="191" t="s">
        <v>124</v>
      </c>
      <c r="B2" s="192"/>
      <c r="C2" s="192"/>
      <c r="D2" s="192"/>
      <c r="E2" s="192"/>
      <c r="F2" s="192"/>
      <c r="G2" s="192"/>
      <c r="H2" s="192"/>
      <c r="I2" s="192"/>
      <c r="J2" s="193"/>
    </row>
    <row r="3" spans="1:10" s="82" customFormat="1" ht="19.5" customHeight="1">
      <c r="A3" s="183" t="s">
        <v>125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9.5" customHeight="1">
      <c r="A4" s="83" t="s">
        <v>17</v>
      </c>
      <c r="B4" s="83"/>
      <c r="C4" s="84"/>
      <c r="D4" s="69"/>
      <c r="G4" s="69"/>
      <c r="J4" s="85"/>
    </row>
    <row r="5" spans="1:10" s="23" customFormat="1" ht="28.5" customHeight="1">
      <c r="A5" s="86" t="s">
        <v>16</v>
      </c>
      <c r="B5" s="112" t="s">
        <v>1</v>
      </c>
      <c r="C5" s="87" t="s">
        <v>25</v>
      </c>
      <c r="D5" s="24" t="s">
        <v>2</v>
      </c>
      <c r="E5" s="88" t="s">
        <v>3</v>
      </c>
      <c r="F5" s="86" t="s">
        <v>4</v>
      </c>
      <c r="G5" s="24" t="s">
        <v>5</v>
      </c>
      <c r="H5" s="88" t="s">
        <v>12</v>
      </c>
      <c r="I5" s="89" t="s">
        <v>11</v>
      </c>
      <c r="J5" s="88" t="s">
        <v>6</v>
      </c>
    </row>
    <row r="6" spans="1:10" s="95" customFormat="1" ht="15" customHeight="1" hidden="1">
      <c r="A6" s="90">
        <v>6</v>
      </c>
      <c r="B6" s="115">
        <v>96</v>
      </c>
      <c r="C6" s="67" t="s">
        <v>236</v>
      </c>
      <c r="D6" s="24" t="s">
        <v>226</v>
      </c>
      <c r="E6" s="86" t="s">
        <v>7</v>
      </c>
      <c r="F6" s="86">
        <v>1982</v>
      </c>
      <c r="G6" s="24" t="s">
        <v>227</v>
      </c>
      <c r="H6" s="88" t="str">
        <f aca="true" t="shared" si="0" ref="H6:H37">IF($E6="m",IF($F$1-$F6&gt;19,IF($F$1-$F6&lt;40,"A",IF($F$1-$F6&gt;49,IF($F$1-$F6&gt;59,"D","C"),"B")),"A"),IF($F$1-$F6&gt;19,IF($F$1-$F6&lt;40,"E","F"),"E"))</f>
        <v>A</v>
      </c>
      <c r="I6" s="88">
        <f>COUNTIF($H$6:$H6,$H6)</f>
        <v>1</v>
      </c>
      <c r="J6" s="94">
        <v>0.026539351851851852</v>
      </c>
    </row>
    <row r="7" spans="1:10" s="96" customFormat="1" ht="15" customHeight="1" hidden="1">
      <c r="A7" s="90">
        <v>1</v>
      </c>
      <c r="B7" s="115">
        <v>60</v>
      </c>
      <c r="C7" s="91" t="s">
        <v>103</v>
      </c>
      <c r="D7" s="92" t="s">
        <v>26</v>
      </c>
      <c r="E7" s="86" t="s">
        <v>7</v>
      </c>
      <c r="F7" s="93">
        <v>1977</v>
      </c>
      <c r="G7" s="92" t="s">
        <v>173</v>
      </c>
      <c r="H7" s="88" t="str">
        <f t="shared" si="0"/>
        <v>B</v>
      </c>
      <c r="I7" s="88">
        <f>COUNTIF($H$6:$H7,$H7)</f>
        <v>1</v>
      </c>
      <c r="J7" s="94">
        <v>0.024293981481481482</v>
      </c>
    </row>
    <row r="8" spans="1:10" s="97" customFormat="1" ht="15" customHeight="1" hidden="1">
      <c r="A8" s="90">
        <v>92</v>
      </c>
      <c r="B8" s="115">
        <v>61</v>
      </c>
      <c r="C8" s="91" t="s">
        <v>128</v>
      </c>
      <c r="D8" s="92" t="s">
        <v>129</v>
      </c>
      <c r="E8" s="86" t="s">
        <v>8</v>
      </c>
      <c r="F8" s="100">
        <v>1987</v>
      </c>
      <c r="G8" s="92" t="s">
        <v>104</v>
      </c>
      <c r="H8" s="88" t="str">
        <f t="shared" si="0"/>
        <v>E</v>
      </c>
      <c r="I8" s="88">
        <f>COUNTIF($H$6:$H8,$H8)</f>
        <v>1</v>
      </c>
      <c r="J8" s="94" t="s">
        <v>123</v>
      </c>
    </row>
    <row r="9" spans="1:10" s="97" customFormat="1" ht="15" customHeight="1" hidden="1">
      <c r="A9" s="90">
        <v>38</v>
      </c>
      <c r="B9" s="115">
        <v>32</v>
      </c>
      <c r="C9" s="67" t="s">
        <v>193</v>
      </c>
      <c r="D9" s="99" t="s">
        <v>194</v>
      </c>
      <c r="E9" s="86" t="s">
        <v>7</v>
      </c>
      <c r="F9" s="86">
        <v>1982</v>
      </c>
      <c r="G9" s="99" t="s">
        <v>195</v>
      </c>
      <c r="H9" s="88" t="str">
        <f t="shared" si="0"/>
        <v>A</v>
      </c>
      <c r="I9" s="88">
        <f>COUNTIF($H$6:$H9,$H9)</f>
        <v>2</v>
      </c>
      <c r="J9" s="94">
        <v>0.03309027777777778</v>
      </c>
    </row>
    <row r="10" spans="1:10" s="98" customFormat="1" ht="15" customHeight="1" hidden="1">
      <c r="A10" s="90">
        <v>45</v>
      </c>
      <c r="B10" s="115">
        <v>76</v>
      </c>
      <c r="C10" s="91" t="s">
        <v>143</v>
      </c>
      <c r="D10" s="92" t="s">
        <v>64</v>
      </c>
      <c r="E10" s="86" t="s">
        <v>7</v>
      </c>
      <c r="F10" s="93">
        <v>1953</v>
      </c>
      <c r="G10" s="92" t="s">
        <v>144</v>
      </c>
      <c r="H10" s="88" t="str">
        <f t="shared" si="0"/>
        <v>D</v>
      </c>
      <c r="I10" s="88">
        <f>COUNTIF($H$6:$H10,$H10)</f>
        <v>1</v>
      </c>
      <c r="J10" s="94">
        <v>0.033587962962962965</v>
      </c>
    </row>
    <row r="11" spans="1:10" s="98" customFormat="1" ht="15" customHeight="1" hidden="1">
      <c r="A11" s="90">
        <v>79</v>
      </c>
      <c r="B11" s="115">
        <v>15</v>
      </c>
      <c r="C11" s="91" t="s">
        <v>95</v>
      </c>
      <c r="D11" s="92" t="s">
        <v>171</v>
      </c>
      <c r="E11" s="86" t="s">
        <v>7</v>
      </c>
      <c r="F11" s="100">
        <v>1960</v>
      </c>
      <c r="G11" s="92" t="s">
        <v>172</v>
      </c>
      <c r="H11" s="88" t="str">
        <f t="shared" si="0"/>
        <v>C</v>
      </c>
      <c r="I11" s="88">
        <f>COUNTIF($H$6:$H11,$H11)</f>
        <v>1</v>
      </c>
      <c r="J11" s="94">
        <v>0.04020833333333333</v>
      </c>
    </row>
    <row r="12" spans="1:10" ht="15" customHeight="1" hidden="1">
      <c r="A12" s="90">
        <v>51</v>
      </c>
      <c r="B12" s="115">
        <v>16</v>
      </c>
      <c r="C12" s="91" t="s">
        <v>32</v>
      </c>
      <c r="D12" s="92" t="s">
        <v>33</v>
      </c>
      <c r="E12" s="86" t="s">
        <v>8</v>
      </c>
      <c r="F12" s="93">
        <v>1963</v>
      </c>
      <c r="G12" s="101" t="s">
        <v>126</v>
      </c>
      <c r="H12" s="88" t="str">
        <f t="shared" si="0"/>
        <v>F</v>
      </c>
      <c r="I12" s="88">
        <f>COUNTIF($H$6:$H12,$H12)</f>
        <v>1</v>
      </c>
      <c r="J12" s="94">
        <v>0.03460648148148148</v>
      </c>
    </row>
    <row r="13" spans="1:10" ht="15" customHeight="1" hidden="1">
      <c r="A13" s="90">
        <v>71</v>
      </c>
      <c r="B13" s="115">
        <v>4</v>
      </c>
      <c r="C13" s="91" t="s">
        <v>41</v>
      </c>
      <c r="D13" s="92" t="s">
        <v>42</v>
      </c>
      <c r="E13" s="86" t="s">
        <v>7</v>
      </c>
      <c r="F13" s="93">
        <v>1964</v>
      </c>
      <c r="G13" s="92" t="s">
        <v>43</v>
      </c>
      <c r="H13" s="88" t="str">
        <f t="shared" si="0"/>
        <v>C</v>
      </c>
      <c r="I13" s="88">
        <f>COUNTIF($H$6:$H13,$H13)</f>
        <v>2</v>
      </c>
      <c r="J13" s="94">
        <v>0.03836805555555555</v>
      </c>
    </row>
    <row r="14" spans="1:10" s="98" customFormat="1" ht="15" customHeight="1" hidden="1">
      <c r="A14" s="90">
        <v>52</v>
      </c>
      <c r="B14" s="115">
        <v>106</v>
      </c>
      <c r="C14" s="67" t="s">
        <v>233</v>
      </c>
      <c r="D14" s="24" t="s">
        <v>234</v>
      </c>
      <c r="E14" s="86" t="s">
        <v>8</v>
      </c>
      <c r="F14" s="86">
        <v>1994</v>
      </c>
      <c r="G14" s="24" t="s">
        <v>235</v>
      </c>
      <c r="H14" s="88" t="str">
        <f t="shared" si="0"/>
        <v>E</v>
      </c>
      <c r="I14" s="88">
        <f>COUNTIF($H$6:$H14,$H14)</f>
        <v>2</v>
      </c>
      <c r="J14" s="94">
        <v>0.03462962962962963</v>
      </c>
    </row>
    <row r="15" spans="1:10" s="96" customFormat="1" ht="15" customHeight="1" hidden="1">
      <c r="A15" s="90">
        <v>76</v>
      </c>
      <c r="B15" s="115">
        <v>65</v>
      </c>
      <c r="C15" s="67" t="s">
        <v>119</v>
      </c>
      <c r="D15" s="99" t="s">
        <v>120</v>
      </c>
      <c r="E15" s="86" t="s">
        <v>8</v>
      </c>
      <c r="F15" s="86">
        <v>1976</v>
      </c>
      <c r="G15" s="99" t="s">
        <v>20</v>
      </c>
      <c r="H15" s="88" t="str">
        <f t="shared" si="0"/>
        <v>F</v>
      </c>
      <c r="I15" s="88">
        <f>COUNTIF($H$6:$H15,$H15)</f>
        <v>2</v>
      </c>
      <c r="J15" s="94">
        <v>0.039502314814814816</v>
      </c>
    </row>
    <row r="16" spans="1:10" ht="15" customHeight="1" hidden="1">
      <c r="A16" s="90">
        <v>70</v>
      </c>
      <c r="B16" s="115">
        <v>79</v>
      </c>
      <c r="C16" s="67" t="s">
        <v>212</v>
      </c>
      <c r="D16" s="99" t="s">
        <v>213</v>
      </c>
      <c r="E16" s="86" t="s">
        <v>7</v>
      </c>
      <c r="F16" s="86">
        <v>1998</v>
      </c>
      <c r="G16" s="99" t="s">
        <v>214</v>
      </c>
      <c r="H16" s="88" t="str">
        <f t="shared" si="0"/>
        <v>A</v>
      </c>
      <c r="I16" s="88">
        <f>COUNTIF($H$6:$H16,$H16)</f>
        <v>3</v>
      </c>
      <c r="J16" s="94">
        <v>0.03813657407407407</v>
      </c>
    </row>
    <row r="17" spans="1:10" s="96" customFormat="1" ht="15" customHeight="1" hidden="1">
      <c r="A17" s="90">
        <v>7</v>
      </c>
      <c r="B17" s="115">
        <v>2</v>
      </c>
      <c r="C17" s="91" t="s">
        <v>66</v>
      </c>
      <c r="D17" s="92" t="s">
        <v>31</v>
      </c>
      <c r="E17" s="86" t="s">
        <v>7</v>
      </c>
      <c r="F17" s="93">
        <v>1977</v>
      </c>
      <c r="G17" s="92" t="s">
        <v>159</v>
      </c>
      <c r="H17" s="88" t="str">
        <f t="shared" si="0"/>
        <v>B</v>
      </c>
      <c r="I17" s="88">
        <f>COUNTIF($H$6:$H17,$H17)</f>
        <v>2</v>
      </c>
      <c r="J17" s="94">
        <v>0.02681712962962963</v>
      </c>
    </row>
    <row r="18" spans="1:10" ht="15" customHeight="1" hidden="1">
      <c r="A18" s="90">
        <v>13</v>
      </c>
      <c r="B18" s="115">
        <v>92</v>
      </c>
      <c r="C18" s="91" t="s">
        <v>38</v>
      </c>
      <c r="D18" s="92" t="s">
        <v>39</v>
      </c>
      <c r="E18" s="86" t="s">
        <v>7</v>
      </c>
      <c r="F18" s="93">
        <v>1966</v>
      </c>
      <c r="G18" s="92" t="s">
        <v>40</v>
      </c>
      <c r="H18" s="88" t="str">
        <f t="shared" si="0"/>
        <v>C</v>
      </c>
      <c r="I18" s="88">
        <f>COUNTIF($H$6:$H18,$H18)</f>
        <v>3</v>
      </c>
      <c r="J18" s="94">
        <v>0.029409722222222223</v>
      </c>
    </row>
    <row r="19" spans="1:10" ht="15" customHeight="1" hidden="1">
      <c r="A19" s="90">
        <v>44</v>
      </c>
      <c r="B19" s="115">
        <v>35</v>
      </c>
      <c r="C19" s="91" t="s">
        <v>152</v>
      </c>
      <c r="D19" s="92" t="s">
        <v>89</v>
      </c>
      <c r="E19" s="86" t="s">
        <v>7</v>
      </c>
      <c r="F19" s="93">
        <v>1985</v>
      </c>
      <c r="G19" s="92" t="s">
        <v>153</v>
      </c>
      <c r="H19" s="88" t="str">
        <f t="shared" si="0"/>
        <v>A</v>
      </c>
      <c r="I19" s="88">
        <f>COUNTIF($H$6:$H19,$H19)</f>
        <v>4</v>
      </c>
      <c r="J19" s="94">
        <v>0.033483796296296296</v>
      </c>
    </row>
    <row r="20" spans="1:10" ht="15" customHeight="1" hidden="1">
      <c r="A20" s="90">
        <v>42</v>
      </c>
      <c r="B20" s="115">
        <v>33</v>
      </c>
      <c r="C20" s="67" t="s">
        <v>94</v>
      </c>
      <c r="D20" s="24" t="s">
        <v>196</v>
      </c>
      <c r="E20" s="86" t="s">
        <v>7</v>
      </c>
      <c r="F20" s="86">
        <v>1959</v>
      </c>
      <c r="G20" s="24" t="s">
        <v>197</v>
      </c>
      <c r="H20" s="88" t="str">
        <f t="shared" si="0"/>
        <v>C</v>
      </c>
      <c r="I20" s="88">
        <f>COUNTIF($H$6:$H20,$H20)</f>
        <v>4</v>
      </c>
      <c r="J20" s="94">
        <v>0.033402777777777774</v>
      </c>
    </row>
    <row r="21" spans="1:10" s="96" customFormat="1" ht="15" customHeight="1" hidden="1">
      <c r="A21" s="90">
        <v>17</v>
      </c>
      <c r="B21" s="115">
        <v>5</v>
      </c>
      <c r="C21" s="91" t="s">
        <v>34</v>
      </c>
      <c r="D21" s="92" t="s">
        <v>35</v>
      </c>
      <c r="E21" s="86" t="s">
        <v>7</v>
      </c>
      <c r="F21" s="93">
        <v>1975</v>
      </c>
      <c r="G21" s="92" t="s">
        <v>21</v>
      </c>
      <c r="H21" s="88" t="str">
        <f t="shared" si="0"/>
        <v>B</v>
      </c>
      <c r="I21" s="88">
        <f>COUNTIF($H$6:$H21,$H21)</f>
        <v>3</v>
      </c>
      <c r="J21" s="94">
        <v>0.030289351851851855</v>
      </c>
    </row>
    <row r="22" spans="1:10" ht="15" customHeight="1" hidden="1">
      <c r="A22" s="90">
        <v>82</v>
      </c>
      <c r="B22" s="115">
        <v>7</v>
      </c>
      <c r="C22" s="91" t="s">
        <v>133</v>
      </c>
      <c r="D22" s="92" t="s">
        <v>134</v>
      </c>
      <c r="E22" s="86" t="s">
        <v>8</v>
      </c>
      <c r="F22" s="93">
        <v>1986</v>
      </c>
      <c r="G22" s="92" t="s">
        <v>135</v>
      </c>
      <c r="H22" s="88" t="str">
        <f t="shared" si="0"/>
        <v>E</v>
      </c>
      <c r="I22" s="88">
        <f>COUNTIF($H$6:$H22,$H22)</f>
        <v>3</v>
      </c>
      <c r="J22" s="94">
        <v>0.04337962962962963</v>
      </c>
    </row>
    <row r="23" spans="1:10" ht="15" customHeight="1" hidden="1">
      <c r="A23" s="90">
        <v>29</v>
      </c>
      <c r="B23" s="115">
        <v>103</v>
      </c>
      <c r="C23" s="67" t="s">
        <v>121</v>
      </c>
      <c r="D23" s="24" t="s">
        <v>122</v>
      </c>
      <c r="E23" s="86" t="s">
        <v>7</v>
      </c>
      <c r="F23" s="86">
        <v>1979</v>
      </c>
      <c r="G23" s="24" t="s">
        <v>63</v>
      </c>
      <c r="H23" s="88" t="str">
        <f t="shared" si="0"/>
        <v>A</v>
      </c>
      <c r="I23" s="88">
        <f>COUNTIF($H$6:$H23,$H23)</f>
        <v>5</v>
      </c>
      <c r="J23" s="94">
        <v>0.03197916666666666</v>
      </c>
    </row>
    <row r="24" spans="1:10" s="96" customFormat="1" ht="15" customHeight="1" hidden="1">
      <c r="A24" s="90">
        <v>26</v>
      </c>
      <c r="B24" s="115">
        <v>37</v>
      </c>
      <c r="C24" s="91" t="s">
        <v>127</v>
      </c>
      <c r="D24" s="92" t="s">
        <v>58</v>
      </c>
      <c r="E24" s="86" t="s">
        <v>7</v>
      </c>
      <c r="F24" s="93">
        <v>1952</v>
      </c>
      <c r="G24" s="92" t="s">
        <v>9</v>
      </c>
      <c r="H24" s="88" t="str">
        <f t="shared" si="0"/>
        <v>D</v>
      </c>
      <c r="I24" s="88">
        <f>COUNTIF($H$6:$H24,$H24)</f>
        <v>2</v>
      </c>
      <c r="J24" s="94">
        <v>0.03130787037037037</v>
      </c>
    </row>
    <row r="25" spans="1:10" s="102" customFormat="1" ht="15" customHeight="1" hidden="1">
      <c r="A25" s="90">
        <v>68</v>
      </c>
      <c r="B25" s="115">
        <v>74</v>
      </c>
      <c r="C25" s="91" t="s">
        <v>82</v>
      </c>
      <c r="D25" s="92" t="s">
        <v>83</v>
      </c>
      <c r="E25" s="86" t="s">
        <v>7</v>
      </c>
      <c r="F25" s="93">
        <v>1959</v>
      </c>
      <c r="G25" s="92" t="s">
        <v>9</v>
      </c>
      <c r="H25" s="88" t="str">
        <f t="shared" si="0"/>
        <v>C</v>
      </c>
      <c r="I25" s="88">
        <f>COUNTIF($H$6:$H25,$H25)</f>
        <v>5</v>
      </c>
      <c r="J25" s="94">
        <v>0.037488425925925925</v>
      </c>
    </row>
    <row r="26" spans="1:10" ht="15" customHeight="1" hidden="1">
      <c r="A26" s="90">
        <v>20</v>
      </c>
      <c r="B26" s="115">
        <v>91</v>
      </c>
      <c r="C26" s="91" t="s">
        <v>140</v>
      </c>
      <c r="D26" s="92" t="s">
        <v>141</v>
      </c>
      <c r="E26" s="86" t="s">
        <v>8</v>
      </c>
      <c r="F26" s="93">
        <v>1991</v>
      </c>
      <c r="G26" s="92" t="s">
        <v>142</v>
      </c>
      <c r="H26" s="88" t="str">
        <f t="shared" si="0"/>
        <v>E</v>
      </c>
      <c r="I26" s="88">
        <f>COUNTIF($H$6:$H26,$H26)</f>
        <v>4</v>
      </c>
      <c r="J26" s="94">
        <v>0.030810185185185187</v>
      </c>
    </row>
    <row r="27" spans="1:10" ht="15" customHeight="1" hidden="1">
      <c r="A27" s="90">
        <v>84</v>
      </c>
      <c r="B27" s="115">
        <v>87</v>
      </c>
      <c r="C27" s="67" t="s">
        <v>223</v>
      </c>
      <c r="D27" s="24" t="s">
        <v>88</v>
      </c>
      <c r="E27" s="86" t="s">
        <v>8</v>
      </c>
      <c r="F27" s="86">
        <v>2001</v>
      </c>
      <c r="G27" s="24" t="s">
        <v>142</v>
      </c>
      <c r="H27" s="88" t="str">
        <f t="shared" si="0"/>
        <v>E</v>
      </c>
      <c r="I27" s="88">
        <f>COUNTIF($H$6:$H27,$H27)</f>
        <v>5</v>
      </c>
      <c r="J27" s="94">
        <v>0.04340277777777778</v>
      </c>
    </row>
    <row r="28" spans="1:10" ht="15" customHeight="1" hidden="1">
      <c r="A28" s="90">
        <v>43</v>
      </c>
      <c r="B28" s="115">
        <v>101</v>
      </c>
      <c r="C28" s="67" t="s">
        <v>228</v>
      </c>
      <c r="D28" s="99" t="s">
        <v>78</v>
      </c>
      <c r="E28" s="86" t="s">
        <v>7</v>
      </c>
      <c r="F28" s="86">
        <v>1994</v>
      </c>
      <c r="G28" s="99" t="s">
        <v>229</v>
      </c>
      <c r="H28" s="88" t="str">
        <f t="shared" si="0"/>
        <v>A</v>
      </c>
      <c r="I28" s="88">
        <f>COUNTIF($H$6:$H28,$H28)</f>
        <v>6</v>
      </c>
      <c r="J28" s="94">
        <v>0.033402777777777774</v>
      </c>
    </row>
    <row r="29" spans="1:10" s="97" customFormat="1" ht="15" customHeight="1" hidden="1">
      <c r="A29" s="90">
        <v>12</v>
      </c>
      <c r="B29" s="115">
        <v>85</v>
      </c>
      <c r="C29" s="67" t="s">
        <v>84</v>
      </c>
      <c r="D29" s="24" t="s">
        <v>85</v>
      </c>
      <c r="E29" s="86" t="s">
        <v>7</v>
      </c>
      <c r="F29" s="86">
        <v>1981</v>
      </c>
      <c r="G29" s="24" t="s">
        <v>15</v>
      </c>
      <c r="H29" s="88" t="str">
        <f t="shared" si="0"/>
        <v>A</v>
      </c>
      <c r="I29" s="88">
        <f>COUNTIF($H$6:$H29,$H29)</f>
        <v>7</v>
      </c>
      <c r="J29" s="94">
        <v>0.029247685185185186</v>
      </c>
    </row>
    <row r="30" spans="1:10" s="98" customFormat="1" ht="15" customHeight="1" hidden="1">
      <c r="A30" s="90">
        <v>19</v>
      </c>
      <c r="B30" s="115">
        <v>83</v>
      </c>
      <c r="C30" s="67" t="s">
        <v>220</v>
      </c>
      <c r="D30" s="34" t="s">
        <v>92</v>
      </c>
      <c r="E30" s="86" t="s">
        <v>7</v>
      </c>
      <c r="F30" s="86">
        <v>1972</v>
      </c>
      <c r="G30" s="24" t="s">
        <v>15</v>
      </c>
      <c r="H30" s="88" t="str">
        <f t="shared" si="0"/>
        <v>B</v>
      </c>
      <c r="I30" s="88">
        <f>COUNTIF($H$6:$H30,$H30)</f>
        <v>4</v>
      </c>
      <c r="J30" s="94">
        <v>0.030636574074074076</v>
      </c>
    </row>
    <row r="31" spans="1:10" s="96" customFormat="1" ht="15" customHeight="1" hidden="1">
      <c r="A31" s="90">
        <v>31</v>
      </c>
      <c r="B31" s="115">
        <v>45</v>
      </c>
      <c r="C31" s="91" t="s">
        <v>100</v>
      </c>
      <c r="D31" s="92" t="s">
        <v>83</v>
      </c>
      <c r="E31" s="86" t="s">
        <v>7</v>
      </c>
      <c r="F31" s="93">
        <v>1972</v>
      </c>
      <c r="G31" s="92" t="s">
        <v>15</v>
      </c>
      <c r="H31" s="88" t="str">
        <f t="shared" si="0"/>
        <v>B</v>
      </c>
      <c r="I31" s="88">
        <f>COUNTIF($H$6:$H31,$H31)</f>
        <v>5</v>
      </c>
      <c r="J31" s="94">
        <v>0.03226851851851852</v>
      </c>
    </row>
    <row r="32" spans="1:10" ht="15" customHeight="1" hidden="1">
      <c r="A32" s="90">
        <v>35</v>
      </c>
      <c r="B32" s="115">
        <v>68</v>
      </c>
      <c r="C32" s="67" t="s">
        <v>206</v>
      </c>
      <c r="D32" s="24" t="s">
        <v>207</v>
      </c>
      <c r="E32" s="86" t="s">
        <v>7</v>
      </c>
      <c r="F32" s="86">
        <v>1987</v>
      </c>
      <c r="G32" s="24" t="s">
        <v>15</v>
      </c>
      <c r="H32" s="88" t="str">
        <f t="shared" si="0"/>
        <v>A</v>
      </c>
      <c r="I32" s="88">
        <f>COUNTIF($H$6:$H32,$H32)</f>
        <v>8</v>
      </c>
      <c r="J32" s="94">
        <v>0.03280092592592593</v>
      </c>
    </row>
    <row r="33" spans="1:10" s="96" customFormat="1" ht="15" customHeight="1" hidden="1">
      <c r="A33" s="90">
        <v>36</v>
      </c>
      <c r="B33" s="115">
        <v>69</v>
      </c>
      <c r="C33" s="67" t="s">
        <v>109</v>
      </c>
      <c r="D33" s="99" t="s">
        <v>31</v>
      </c>
      <c r="E33" s="86" t="s">
        <v>7</v>
      </c>
      <c r="F33" s="86">
        <v>1987</v>
      </c>
      <c r="G33" s="99" t="s">
        <v>15</v>
      </c>
      <c r="H33" s="88" t="str">
        <f t="shared" si="0"/>
        <v>A</v>
      </c>
      <c r="I33" s="88">
        <f>COUNTIF($H$6:$H33,$H33)</f>
        <v>9</v>
      </c>
      <c r="J33" s="94">
        <v>0.032916666666666664</v>
      </c>
    </row>
    <row r="34" spans="1:10" ht="15" customHeight="1" hidden="1">
      <c r="A34" s="90">
        <v>37</v>
      </c>
      <c r="B34" s="115">
        <v>46</v>
      </c>
      <c r="C34" s="67" t="s">
        <v>198</v>
      </c>
      <c r="D34" s="24" t="s">
        <v>196</v>
      </c>
      <c r="E34" s="86" t="s">
        <v>7</v>
      </c>
      <c r="F34" s="86">
        <v>1977</v>
      </c>
      <c r="G34" s="24" t="s">
        <v>15</v>
      </c>
      <c r="H34" s="88" t="str">
        <f t="shared" si="0"/>
        <v>B</v>
      </c>
      <c r="I34" s="88">
        <f>COUNTIF($H$6:$H34,$H34)</f>
        <v>6</v>
      </c>
      <c r="J34" s="94">
        <v>0.032962962962962965</v>
      </c>
    </row>
    <row r="35" spans="1:10" s="98" customFormat="1" ht="15" customHeight="1" hidden="1">
      <c r="A35" s="90">
        <v>50</v>
      </c>
      <c r="B35" s="115">
        <v>95</v>
      </c>
      <c r="C35" s="67" t="s">
        <v>116</v>
      </c>
      <c r="D35" s="24" t="s">
        <v>81</v>
      </c>
      <c r="E35" s="86" t="s">
        <v>7</v>
      </c>
      <c r="F35" s="86">
        <v>1984</v>
      </c>
      <c r="G35" s="24" t="s">
        <v>15</v>
      </c>
      <c r="H35" s="88" t="str">
        <f t="shared" si="0"/>
        <v>A</v>
      </c>
      <c r="I35" s="88">
        <f>COUNTIF($H$6:$H35,$H35)</f>
        <v>10</v>
      </c>
      <c r="J35" s="94">
        <v>0.03456018518518519</v>
      </c>
    </row>
    <row r="36" spans="1:10" s="96" customFormat="1" ht="15" customHeight="1" hidden="1">
      <c r="A36" s="90">
        <v>59</v>
      </c>
      <c r="B36" s="115">
        <v>48</v>
      </c>
      <c r="C36" s="67" t="s">
        <v>99</v>
      </c>
      <c r="D36" s="24" t="s">
        <v>58</v>
      </c>
      <c r="E36" s="86" t="s">
        <v>7</v>
      </c>
      <c r="F36" s="86">
        <v>1972</v>
      </c>
      <c r="G36" s="24" t="s">
        <v>15</v>
      </c>
      <c r="H36" s="88" t="str">
        <f t="shared" si="0"/>
        <v>B</v>
      </c>
      <c r="I36" s="88">
        <f>COUNTIF($H$6:$H36,$H36)</f>
        <v>7</v>
      </c>
      <c r="J36" s="94">
        <v>0.0358912037037037</v>
      </c>
    </row>
    <row r="37" spans="1:10" s="97" customFormat="1" ht="15" customHeight="1" hidden="1">
      <c r="A37" s="90">
        <v>61</v>
      </c>
      <c r="B37" s="115">
        <v>42</v>
      </c>
      <c r="C37" s="91" t="s">
        <v>97</v>
      </c>
      <c r="D37" s="92" t="s">
        <v>59</v>
      </c>
      <c r="E37" s="86" t="s">
        <v>7</v>
      </c>
      <c r="F37" s="93">
        <v>1964</v>
      </c>
      <c r="G37" s="92" t="s">
        <v>15</v>
      </c>
      <c r="H37" s="88" t="str">
        <f t="shared" si="0"/>
        <v>C</v>
      </c>
      <c r="I37" s="88">
        <f>COUNTIF($H$6:$H37,$H37)</f>
        <v>6</v>
      </c>
      <c r="J37" s="94">
        <v>0.03622685185185185</v>
      </c>
    </row>
    <row r="38" spans="1:10" ht="15" customHeight="1" hidden="1">
      <c r="A38" s="90">
        <v>80</v>
      </c>
      <c r="B38" s="115">
        <v>86</v>
      </c>
      <c r="C38" s="67" t="s">
        <v>86</v>
      </c>
      <c r="D38" s="24" t="s">
        <v>87</v>
      </c>
      <c r="E38" s="86" t="s">
        <v>8</v>
      </c>
      <c r="F38" s="86">
        <v>1984</v>
      </c>
      <c r="G38" s="24" t="s">
        <v>15</v>
      </c>
      <c r="H38" s="88" t="str">
        <f aca="true" t="shared" si="1" ref="H38:H69">IF($E38="m",IF($F$1-$F38&gt;19,IF($F$1-$F38&lt;40,"A",IF($F$1-$F38&gt;49,IF($F$1-$F38&gt;59,"D","C"),"B")),"A"),IF($F$1-$F38&gt;19,IF($F$1-$F38&lt;40,"E","F"),"E"))</f>
        <v>E</v>
      </c>
      <c r="I38" s="88">
        <f>COUNTIF($H$6:$H38,$H38)</f>
        <v>6</v>
      </c>
      <c r="J38" s="94">
        <v>0.040775462962962965</v>
      </c>
    </row>
    <row r="39" spans="1:10" ht="15" customHeight="1" hidden="1">
      <c r="A39" s="90">
        <v>93</v>
      </c>
      <c r="B39" s="115">
        <v>11</v>
      </c>
      <c r="C39" s="67" t="s">
        <v>183</v>
      </c>
      <c r="D39" s="24" t="s">
        <v>76</v>
      </c>
      <c r="E39" s="86" t="s">
        <v>7</v>
      </c>
      <c r="F39" s="86">
        <v>1988</v>
      </c>
      <c r="G39" s="24" t="s">
        <v>15</v>
      </c>
      <c r="H39" s="88" t="str">
        <f t="shared" si="1"/>
        <v>A</v>
      </c>
      <c r="I39" s="88">
        <f>COUNTIF($H$6:$H39,$H39)</f>
        <v>11</v>
      </c>
      <c r="J39" s="94"/>
    </row>
    <row r="40" spans="1:10" ht="15" customHeight="1" hidden="1">
      <c r="A40" s="90">
        <v>65</v>
      </c>
      <c r="B40" s="115">
        <v>72</v>
      </c>
      <c r="C40" s="67" t="s">
        <v>105</v>
      </c>
      <c r="D40" s="99" t="s">
        <v>64</v>
      </c>
      <c r="E40" s="86" t="s">
        <v>7</v>
      </c>
      <c r="F40" s="86">
        <v>1970</v>
      </c>
      <c r="G40" s="99" t="s">
        <v>209</v>
      </c>
      <c r="H40" s="88" t="str">
        <f t="shared" si="1"/>
        <v>B</v>
      </c>
      <c r="I40" s="88">
        <f>COUNTIF($H$6:$H40,$H40)</f>
        <v>8</v>
      </c>
      <c r="J40" s="94">
        <v>0.03725694444444445</v>
      </c>
    </row>
    <row r="41" spans="1:10" ht="15" customHeight="1" hidden="1">
      <c r="A41" s="90">
        <v>60</v>
      </c>
      <c r="B41" s="115">
        <v>26</v>
      </c>
      <c r="C41" s="67" t="s">
        <v>98</v>
      </c>
      <c r="D41" s="99" t="s">
        <v>52</v>
      </c>
      <c r="E41" s="86" t="s">
        <v>7</v>
      </c>
      <c r="F41" s="86">
        <v>1949</v>
      </c>
      <c r="G41" s="99" t="s">
        <v>192</v>
      </c>
      <c r="H41" s="88" t="str">
        <f t="shared" si="1"/>
        <v>D</v>
      </c>
      <c r="I41" s="88">
        <f>COUNTIF($H$6:$H41,$H41)</f>
        <v>3</v>
      </c>
      <c r="J41" s="94">
        <v>0.03615740740740741</v>
      </c>
    </row>
    <row r="42" spans="1:10" ht="15" customHeight="1" hidden="1">
      <c r="A42" s="90">
        <v>81</v>
      </c>
      <c r="B42" s="115">
        <v>53</v>
      </c>
      <c r="C42" s="67" t="s">
        <v>199</v>
      </c>
      <c r="D42" s="24" t="s">
        <v>200</v>
      </c>
      <c r="E42" s="86" t="s">
        <v>7</v>
      </c>
      <c r="F42" s="86">
        <v>1946</v>
      </c>
      <c r="G42" s="24" t="s">
        <v>201</v>
      </c>
      <c r="H42" s="88" t="str">
        <f t="shared" si="1"/>
        <v>D</v>
      </c>
      <c r="I42" s="88">
        <f>COUNTIF($H$6:$H42,$H42)</f>
        <v>4</v>
      </c>
      <c r="J42" s="94">
        <v>0.041041666666666664</v>
      </c>
    </row>
    <row r="43" spans="1:10" ht="15" customHeight="1" hidden="1">
      <c r="A43" s="90">
        <v>21</v>
      </c>
      <c r="B43" s="115">
        <v>23</v>
      </c>
      <c r="C43" s="67" t="s">
        <v>189</v>
      </c>
      <c r="D43" s="24" t="s">
        <v>50</v>
      </c>
      <c r="E43" s="86" t="s">
        <v>7</v>
      </c>
      <c r="F43" s="86">
        <v>1962</v>
      </c>
      <c r="G43" s="24" t="s">
        <v>188</v>
      </c>
      <c r="H43" s="88" t="str">
        <f t="shared" si="1"/>
        <v>C</v>
      </c>
      <c r="I43" s="88">
        <f>COUNTIF($H$6:$H43,$H43)</f>
        <v>7</v>
      </c>
      <c r="J43" s="94">
        <v>0.030925925925925926</v>
      </c>
    </row>
    <row r="44" spans="1:10" ht="15" customHeight="1" hidden="1">
      <c r="A44" s="90">
        <v>33</v>
      </c>
      <c r="B44" s="115">
        <v>22</v>
      </c>
      <c r="C44" s="67" t="s">
        <v>54</v>
      </c>
      <c r="D44" s="24" t="s">
        <v>187</v>
      </c>
      <c r="E44" s="86" t="s">
        <v>7</v>
      </c>
      <c r="F44" s="86">
        <v>1951</v>
      </c>
      <c r="G44" s="24" t="s">
        <v>188</v>
      </c>
      <c r="H44" s="88" t="str">
        <f t="shared" si="1"/>
        <v>D</v>
      </c>
      <c r="I44" s="88">
        <f>COUNTIF($H$6:$H44,$H44)</f>
        <v>5</v>
      </c>
      <c r="J44" s="94">
        <v>0.03244212962962963</v>
      </c>
    </row>
    <row r="45" spans="1:10" ht="15" customHeight="1" hidden="1">
      <c r="A45" s="90">
        <v>58</v>
      </c>
      <c r="B45" s="115">
        <v>57</v>
      </c>
      <c r="C45" s="91" t="s">
        <v>145</v>
      </c>
      <c r="D45" s="92" t="s">
        <v>26</v>
      </c>
      <c r="E45" s="86" t="s">
        <v>7</v>
      </c>
      <c r="F45" s="100">
        <v>1973</v>
      </c>
      <c r="G45" s="92" t="s">
        <v>146</v>
      </c>
      <c r="H45" s="88" t="str">
        <f t="shared" si="1"/>
        <v>B</v>
      </c>
      <c r="I45" s="88">
        <f>COUNTIF($H$6:$H45,$H45)</f>
        <v>9</v>
      </c>
      <c r="J45" s="94">
        <v>0.03581018518518519</v>
      </c>
    </row>
    <row r="46" spans="1:10" s="102" customFormat="1" ht="15" customHeight="1" hidden="1">
      <c r="A46" s="90">
        <v>74</v>
      </c>
      <c r="B46" s="115">
        <v>58</v>
      </c>
      <c r="C46" s="91" t="s">
        <v>147</v>
      </c>
      <c r="D46" s="92" t="s">
        <v>148</v>
      </c>
      <c r="E46" s="86" t="s">
        <v>8</v>
      </c>
      <c r="F46" s="100">
        <v>1978</v>
      </c>
      <c r="G46" s="92" t="s">
        <v>146</v>
      </c>
      <c r="H46" s="88" t="str">
        <f t="shared" si="1"/>
        <v>F</v>
      </c>
      <c r="I46" s="88">
        <f>COUNTIF($H$6:$H46,$H46)</f>
        <v>3</v>
      </c>
      <c r="J46" s="94">
        <v>0.03895833333333334</v>
      </c>
    </row>
    <row r="47" spans="1:10" s="98" customFormat="1" ht="15" customHeight="1" hidden="1">
      <c r="A47" s="90">
        <v>55</v>
      </c>
      <c r="B47" s="115">
        <v>98</v>
      </c>
      <c r="C47" s="91" t="s">
        <v>73</v>
      </c>
      <c r="D47" s="92" t="s">
        <v>74</v>
      </c>
      <c r="E47" s="86" t="s">
        <v>8</v>
      </c>
      <c r="F47" s="93">
        <v>1974</v>
      </c>
      <c r="G47" s="105" t="s">
        <v>167</v>
      </c>
      <c r="H47" s="88" t="str">
        <f t="shared" si="1"/>
        <v>F</v>
      </c>
      <c r="I47" s="88">
        <f>COUNTIF($H$6:$H47,$H47)</f>
        <v>4</v>
      </c>
      <c r="J47" s="94">
        <v>0.035023148148148144</v>
      </c>
    </row>
    <row r="48" spans="1:10" ht="15" customHeight="1" hidden="1">
      <c r="A48" s="90">
        <v>94</v>
      </c>
      <c r="B48" s="115">
        <v>12</v>
      </c>
      <c r="C48" s="67" t="s">
        <v>183</v>
      </c>
      <c r="D48" s="99" t="s">
        <v>59</v>
      </c>
      <c r="E48" s="86" t="s">
        <v>7</v>
      </c>
      <c r="F48" s="86">
        <v>1990</v>
      </c>
      <c r="G48" s="99" t="s">
        <v>77</v>
      </c>
      <c r="H48" s="88" t="str">
        <f t="shared" si="1"/>
        <v>A</v>
      </c>
      <c r="I48" s="88">
        <f>COUNTIF($H$6:$H48,$H48)</f>
        <v>12</v>
      </c>
      <c r="J48" s="94"/>
    </row>
    <row r="49" spans="1:10" ht="15" customHeight="1" hidden="1">
      <c r="A49" s="90">
        <v>62</v>
      </c>
      <c r="B49" s="115">
        <v>99</v>
      </c>
      <c r="C49" s="91" t="s">
        <v>73</v>
      </c>
      <c r="D49" s="92" t="s">
        <v>168</v>
      </c>
      <c r="E49" s="86" t="s">
        <v>8</v>
      </c>
      <c r="F49" s="93">
        <v>1998</v>
      </c>
      <c r="G49" s="105" t="s">
        <v>169</v>
      </c>
      <c r="H49" s="88" t="str">
        <f t="shared" si="1"/>
        <v>E</v>
      </c>
      <c r="I49" s="88">
        <f>COUNTIF($H$6:$H49,$H49)</f>
        <v>7</v>
      </c>
      <c r="J49" s="94">
        <v>0.03643518518518519</v>
      </c>
    </row>
    <row r="50" spans="1:10" ht="15" customHeight="1" hidden="1">
      <c r="A50" s="90">
        <v>23</v>
      </c>
      <c r="B50" s="115">
        <v>81</v>
      </c>
      <c r="C50" s="67" t="s">
        <v>217</v>
      </c>
      <c r="D50" s="24" t="s">
        <v>218</v>
      </c>
      <c r="E50" s="86" t="s">
        <v>7</v>
      </c>
      <c r="F50" s="86">
        <v>1970</v>
      </c>
      <c r="G50" s="24" t="s">
        <v>219</v>
      </c>
      <c r="H50" s="88" t="str">
        <f t="shared" si="1"/>
        <v>B</v>
      </c>
      <c r="I50" s="88">
        <f>COUNTIF($H$6:$H50,$H50)</f>
        <v>10</v>
      </c>
      <c r="J50" s="94">
        <v>0.031215277777777783</v>
      </c>
    </row>
    <row r="51" spans="1:10" ht="15" customHeight="1" hidden="1">
      <c r="A51" s="90">
        <v>67</v>
      </c>
      <c r="B51" s="115">
        <v>105</v>
      </c>
      <c r="C51" s="67" t="s">
        <v>91</v>
      </c>
      <c r="D51" s="24" t="s">
        <v>92</v>
      </c>
      <c r="E51" s="86" t="s">
        <v>7</v>
      </c>
      <c r="F51" s="86">
        <v>2002</v>
      </c>
      <c r="G51" s="24" t="s">
        <v>93</v>
      </c>
      <c r="H51" s="88" t="str">
        <f t="shared" si="1"/>
        <v>A</v>
      </c>
      <c r="I51" s="88">
        <f>COUNTIF($H$6:$H51,$H51)</f>
        <v>13</v>
      </c>
      <c r="J51" s="94">
        <v>0.037280092592592594</v>
      </c>
    </row>
    <row r="52" spans="1:10" ht="15" customHeight="1" hidden="1">
      <c r="A52" s="90">
        <v>10</v>
      </c>
      <c r="B52" s="115">
        <v>54</v>
      </c>
      <c r="C52" s="67" t="s">
        <v>202</v>
      </c>
      <c r="D52" s="24" t="s">
        <v>65</v>
      </c>
      <c r="E52" s="86" t="s">
        <v>7</v>
      </c>
      <c r="F52" s="86">
        <v>1990</v>
      </c>
      <c r="G52" s="24" t="s">
        <v>24</v>
      </c>
      <c r="H52" s="88" t="str">
        <f t="shared" si="1"/>
        <v>A</v>
      </c>
      <c r="I52" s="88">
        <f>COUNTIF($H$6:$H52,$H52)</f>
        <v>14</v>
      </c>
      <c r="J52" s="94">
        <v>0.02836805555555556</v>
      </c>
    </row>
    <row r="53" spans="1:10" s="98" customFormat="1" ht="15" customHeight="1" hidden="1">
      <c r="A53" s="90">
        <v>90</v>
      </c>
      <c r="B53" s="115">
        <v>19</v>
      </c>
      <c r="C53" s="67" t="s">
        <v>185</v>
      </c>
      <c r="D53" s="24" t="s">
        <v>80</v>
      </c>
      <c r="E53" s="86" t="s">
        <v>7</v>
      </c>
      <c r="F53" s="86">
        <v>1949</v>
      </c>
      <c r="G53" s="24" t="s">
        <v>24</v>
      </c>
      <c r="H53" s="88" t="str">
        <f t="shared" si="1"/>
        <v>D</v>
      </c>
      <c r="I53" s="88">
        <f>COUNTIF($H$6:$H53,$H53)</f>
        <v>6</v>
      </c>
      <c r="J53" s="94">
        <v>0.06501157407407408</v>
      </c>
    </row>
    <row r="54" spans="1:10" ht="15" customHeight="1" hidden="1">
      <c r="A54" s="90">
        <v>54</v>
      </c>
      <c r="B54" s="115">
        <v>66</v>
      </c>
      <c r="C54" s="91" t="s">
        <v>138</v>
      </c>
      <c r="D54" s="92" t="s">
        <v>26</v>
      </c>
      <c r="E54" s="86" t="s">
        <v>7</v>
      </c>
      <c r="F54" s="93">
        <v>1982</v>
      </c>
      <c r="G54" s="92" t="s">
        <v>139</v>
      </c>
      <c r="H54" s="88" t="str">
        <f t="shared" si="1"/>
        <v>A</v>
      </c>
      <c r="I54" s="88">
        <f>COUNTIF($H$6:$H54,$H54)</f>
        <v>15</v>
      </c>
      <c r="J54" s="94">
        <v>0.03498842592592593</v>
      </c>
    </row>
    <row r="55" spans="1:10" ht="15" customHeight="1" hidden="1">
      <c r="A55" s="90">
        <v>56</v>
      </c>
      <c r="B55" s="115">
        <v>67</v>
      </c>
      <c r="C55" s="91" t="s">
        <v>57</v>
      </c>
      <c r="D55" s="92" t="s">
        <v>45</v>
      </c>
      <c r="E55" s="86" t="s">
        <v>7</v>
      </c>
      <c r="F55" s="93">
        <v>1954</v>
      </c>
      <c r="G55" s="92" t="s">
        <v>139</v>
      </c>
      <c r="H55" s="88" t="str">
        <f t="shared" si="1"/>
        <v>D</v>
      </c>
      <c r="I55" s="88">
        <f>COUNTIF($H$6:$H55,$H55)</f>
        <v>7</v>
      </c>
      <c r="J55" s="94">
        <v>0.0352662037037037</v>
      </c>
    </row>
    <row r="56" spans="1:10" ht="15" customHeight="1" hidden="1">
      <c r="A56" s="90">
        <v>25</v>
      </c>
      <c r="B56" s="115">
        <v>82</v>
      </c>
      <c r="C56" s="91" t="s">
        <v>55</v>
      </c>
      <c r="D56" s="92" t="s">
        <v>56</v>
      </c>
      <c r="E56" s="86" t="s">
        <v>7</v>
      </c>
      <c r="F56" s="93">
        <v>1962</v>
      </c>
      <c r="G56" s="92" t="s">
        <v>14</v>
      </c>
      <c r="H56" s="88" t="str">
        <f t="shared" si="1"/>
        <v>C</v>
      </c>
      <c r="I56" s="88">
        <f>COUNTIF($H$6:$H56,$H56)</f>
        <v>8</v>
      </c>
      <c r="J56" s="94">
        <v>0.03128472222222222</v>
      </c>
    </row>
    <row r="57" spans="1:10" s="104" customFormat="1" ht="15" customHeight="1" hidden="1">
      <c r="A57" s="90">
        <v>64</v>
      </c>
      <c r="B57" s="115">
        <v>24</v>
      </c>
      <c r="C57" s="67" t="s">
        <v>190</v>
      </c>
      <c r="D57" s="24" t="s">
        <v>26</v>
      </c>
      <c r="E57" s="86" t="s">
        <v>7</v>
      </c>
      <c r="F57" s="86">
        <v>1998</v>
      </c>
      <c r="G57" s="24" t="s">
        <v>191</v>
      </c>
      <c r="H57" s="88" t="str">
        <f t="shared" si="1"/>
        <v>A</v>
      </c>
      <c r="I57" s="88">
        <f>COUNTIF($H$6:$H57,$H57)</f>
        <v>16</v>
      </c>
      <c r="J57" s="94">
        <v>0.03722222222222222</v>
      </c>
    </row>
    <row r="58" spans="1:10" ht="15" customHeight="1" hidden="1">
      <c r="A58" s="90">
        <v>5</v>
      </c>
      <c r="B58" s="115">
        <v>1</v>
      </c>
      <c r="C58" s="91" t="s">
        <v>161</v>
      </c>
      <c r="D58" s="92" t="s">
        <v>65</v>
      </c>
      <c r="E58" s="86" t="s">
        <v>7</v>
      </c>
      <c r="F58" s="93">
        <v>1974</v>
      </c>
      <c r="G58" s="92" t="s">
        <v>18</v>
      </c>
      <c r="H58" s="88" t="str">
        <f t="shared" si="1"/>
        <v>B</v>
      </c>
      <c r="I58" s="88">
        <f>COUNTIF($H$6:$H58,$H58)</f>
        <v>11</v>
      </c>
      <c r="J58" s="94">
        <v>0.02642361111111111</v>
      </c>
    </row>
    <row r="59" spans="1:10" ht="15" customHeight="1" hidden="1">
      <c r="A59" s="90">
        <v>53</v>
      </c>
      <c r="B59" s="115">
        <v>9</v>
      </c>
      <c r="C59" s="67" t="s">
        <v>181</v>
      </c>
      <c r="D59" s="99" t="s">
        <v>182</v>
      </c>
      <c r="E59" s="86" t="s">
        <v>8</v>
      </c>
      <c r="F59" s="86">
        <v>1979</v>
      </c>
      <c r="G59" s="99" t="s">
        <v>18</v>
      </c>
      <c r="H59" s="88" t="str">
        <f t="shared" si="1"/>
        <v>E</v>
      </c>
      <c r="I59" s="88">
        <f>COUNTIF($H$6:$H59,$H59)</f>
        <v>8</v>
      </c>
      <c r="J59" s="94">
        <v>0.03478009259259259</v>
      </c>
    </row>
    <row r="60" spans="1:10" s="97" customFormat="1" ht="15" customHeight="1" hidden="1">
      <c r="A60" s="90">
        <v>2</v>
      </c>
      <c r="B60" s="115">
        <v>18</v>
      </c>
      <c r="C60" s="91" t="s">
        <v>75</v>
      </c>
      <c r="D60" s="92" t="s">
        <v>30</v>
      </c>
      <c r="E60" s="86" t="s">
        <v>7</v>
      </c>
      <c r="F60" s="93">
        <v>1985</v>
      </c>
      <c r="G60" s="92" t="s">
        <v>170</v>
      </c>
      <c r="H60" s="88" t="str">
        <f t="shared" si="1"/>
        <v>A</v>
      </c>
      <c r="I60" s="88">
        <f>COUNTIF($H$6:$H60,$H60)</f>
        <v>17</v>
      </c>
      <c r="J60" s="94">
        <v>0.024814814814814817</v>
      </c>
    </row>
    <row r="61" spans="1:10" ht="15" customHeight="1" hidden="1">
      <c r="A61" s="90">
        <v>66</v>
      </c>
      <c r="B61" s="115">
        <v>84</v>
      </c>
      <c r="C61" s="67" t="s">
        <v>221</v>
      </c>
      <c r="D61" s="24" t="s">
        <v>35</v>
      </c>
      <c r="E61" s="86" t="s">
        <v>7</v>
      </c>
      <c r="F61" s="86">
        <v>1988</v>
      </c>
      <c r="G61" s="24" t="s">
        <v>222</v>
      </c>
      <c r="H61" s="88" t="str">
        <f t="shared" si="1"/>
        <v>A</v>
      </c>
      <c r="I61" s="88">
        <f>COUNTIF($H$6:$H61,$H61)</f>
        <v>18</v>
      </c>
      <c r="J61" s="94">
        <v>0.03726851851851851</v>
      </c>
    </row>
    <row r="62" spans="1:10" ht="15" customHeight="1" hidden="1">
      <c r="A62" s="90">
        <v>30</v>
      </c>
      <c r="B62" s="115">
        <v>28</v>
      </c>
      <c r="C62" s="91" t="s">
        <v>138</v>
      </c>
      <c r="D62" s="92" t="s">
        <v>136</v>
      </c>
      <c r="E62" s="86" t="s">
        <v>7</v>
      </c>
      <c r="F62" s="93">
        <v>2004</v>
      </c>
      <c r="G62" s="92" t="s">
        <v>137</v>
      </c>
      <c r="H62" s="88" t="str">
        <f t="shared" si="1"/>
        <v>A</v>
      </c>
      <c r="I62" s="88">
        <f>COUNTIF($H$6:$H62,$H62)</f>
        <v>19</v>
      </c>
      <c r="J62" s="94">
        <v>0.03204861111111111</v>
      </c>
    </row>
    <row r="63" spans="1:10" ht="15" customHeight="1" hidden="1">
      <c r="A63" s="90">
        <v>34</v>
      </c>
      <c r="B63" s="115">
        <v>51</v>
      </c>
      <c r="C63" s="91" t="s">
        <v>109</v>
      </c>
      <c r="D63" s="92" t="s">
        <v>174</v>
      </c>
      <c r="E63" s="86" t="s">
        <v>7</v>
      </c>
      <c r="F63" s="93">
        <v>1975</v>
      </c>
      <c r="G63" s="92" t="s">
        <v>175</v>
      </c>
      <c r="H63" s="88" t="str">
        <f t="shared" si="1"/>
        <v>B</v>
      </c>
      <c r="I63" s="88">
        <f>COUNTIF($H$6:$H63,$H63)</f>
        <v>12</v>
      </c>
      <c r="J63" s="94">
        <v>0.032719907407407406</v>
      </c>
    </row>
    <row r="64" spans="1:10" s="98" customFormat="1" ht="15" customHeight="1" hidden="1">
      <c r="A64" s="90">
        <v>83</v>
      </c>
      <c r="B64" s="115">
        <v>78</v>
      </c>
      <c r="C64" s="67" t="s">
        <v>210</v>
      </c>
      <c r="D64" s="24" t="s">
        <v>211</v>
      </c>
      <c r="E64" s="86" t="s">
        <v>8</v>
      </c>
      <c r="F64" s="86">
        <v>1997</v>
      </c>
      <c r="G64" s="24" t="s">
        <v>175</v>
      </c>
      <c r="H64" s="88" t="str">
        <f t="shared" si="1"/>
        <v>E</v>
      </c>
      <c r="I64" s="88">
        <f>COUNTIF($H$6:$H64,$H64)</f>
        <v>9</v>
      </c>
      <c r="J64" s="94">
        <v>0.04340277777777778</v>
      </c>
    </row>
    <row r="65" spans="1:10" s="98" customFormat="1" ht="15" customHeight="1" hidden="1">
      <c r="A65" s="90">
        <v>18</v>
      </c>
      <c r="B65" s="115">
        <v>47</v>
      </c>
      <c r="C65" s="91" t="s">
        <v>110</v>
      </c>
      <c r="D65" s="92" t="s">
        <v>111</v>
      </c>
      <c r="E65" s="86" t="s">
        <v>7</v>
      </c>
      <c r="F65" s="93">
        <v>1986</v>
      </c>
      <c r="G65" s="92" t="s">
        <v>150</v>
      </c>
      <c r="H65" s="88" t="str">
        <f t="shared" si="1"/>
        <v>A</v>
      </c>
      <c r="I65" s="88">
        <f>COUNTIF($H$6:$H65,$H65)</f>
        <v>20</v>
      </c>
      <c r="J65" s="94">
        <v>0.030625</v>
      </c>
    </row>
    <row r="66" spans="1:10" ht="15" customHeight="1" hidden="1">
      <c r="A66" s="90">
        <v>73</v>
      </c>
      <c r="B66" s="115">
        <v>89</v>
      </c>
      <c r="C66" s="91" t="s">
        <v>69</v>
      </c>
      <c r="D66" s="92" t="s">
        <v>70</v>
      </c>
      <c r="E66" s="86" t="s">
        <v>8</v>
      </c>
      <c r="F66" s="93">
        <v>1999</v>
      </c>
      <c r="G66" s="92" t="s">
        <v>160</v>
      </c>
      <c r="H66" s="88" t="str">
        <f t="shared" si="1"/>
        <v>E</v>
      </c>
      <c r="I66" s="88">
        <f>COUNTIF($H$6:$H66,$H66)</f>
        <v>10</v>
      </c>
      <c r="J66" s="94">
        <v>0.038831018518518515</v>
      </c>
    </row>
    <row r="67" spans="1:10" ht="15" customHeight="1" hidden="1">
      <c r="A67" s="90">
        <v>9</v>
      </c>
      <c r="B67" s="115">
        <v>34</v>
      </c>
      <c r="C67" s="91" t="s">
        <v>165</v>
      </c>
      <c r="D67" s="92" t="s">
        <v>111</v>
      </c>
      <c r="E67" s="86" t="s">
        <v>7</v>
      </c>
      <c r="F67" s="93">
        <v>1981</v>
      </c>
      <c r="G67" s="92" t="s">
        <v>166</v>
      </c>
      <c r="H67" s="88" t="str">
        <f t="shared" si="1"/>
        <v>A</v>
      </c>
      <c r="I67" s="88">
        <f>COUNTIF($H$6:$H67,$H67)</f>
        <v>21</v>
      </c>
      <c r="J67" s="94">
        <v>0.027719907407407405</v>
      </c>
    </row>
    <row r="68" spans="1:10" s="97" customFormat="1" ht="15" customHeight="1" hidden="1">
      <c r="A68" s="90">
        <v>16</v>
      </c>
      <c r="B68" s="115">
        <v>73</v>
      </c>
      <c r="C68" s="67" t="s">
        <v>106</v>
      </c>
      <c r="D68" s="24" t="s">
        <v>107</v>
      </c>
      <c r="E68" s="86" t="s">
        <v>7</v>
      </c>
      <c r="F68" s="86">
        <v>1976</v>
      </c>
      <c r="G68" s="24" t="s">
        <v>13</v>
      </c>
      <c r="H68" s="88" t="str">
        <f t="shared" si="1"/>
        <v>B</v>
      </c>
      <c r="I68" s="88">
        <f>COUNTIF($H$6:$H68,$H68)</f>
        <v>13</v>
      </c>
      <c r="J68" s="94">
        <v>0.03002314814814815</v>
      </c>
    </row>
    <row r="69" spans="1:10" ht="15" customHeight="1" hidden="1">
      <c r="A69" s="90">
        <v>27</v>
      </c>
      <c r="B69" s="115">
        <v>59</v>
      </c>
      <c r="C69" s="91" t="s">
        <v>49</v>
      </c>
      <c r="D69" s="92" t="s">
        <v>50</v>
      </c>
      <c r="E69" s="86" t="s">
        <v>7</v>
      </c>
      <c r="F69" s="93">
        <v>1977</v>
      </c>
      <c r="G69" s="92" t="s">
        <v>13</v>
      </c>
      <c r="H69" s="88" t="str">
        <f t="shared" si="1"/>
        <v>B</v>
      </c>
      <c r="I69" s="88">
        <f>COUNTIF($H$6:$H69,$H69)</f>
        <v>14</v>
      </c>
      <c r="J69" s="94">
        <v>0.03177083333333333</v>
      </c>
    </row>
    <row r="70" spans="1:10" ht="15" customHeight="1" hidden="1">
      <c r="A70" s="90">
        <v>28</v>
      </c>
      <c r="B70" s="115">
        <v>56</v>
      </c>
      <c r="C70" s="67" t="s">
        <v>204</v>
      </c>
      <c r="D70" s="99" t="s">
        <v>59</v>
      </c>
      <c r="E70" s="86" t="s">
        <v>7</v>
      </c>
      <c r="F70" s="86">
        <v>1987</v>
      </c>
      <c r="G70" s="99" t="s">
        <v>13</v>
      </c>
      <c r="H70" s="88" t="str">
        <f aca="true" t="shared" si="2" ref="H70:H82">IF($E70="m",IF($F$1-$F70&gt;19,IF($F$1-$F70&lt;40,"A",IF($F$1-$F70&gt;49,IF($F$1-$F70&gt;59,"D","C"),"B")),"A"),IF($F$1-$F70&gt;19,IF($F$1-$F70&lt;40,"E","F"),"E"))</f>
        <v>A</v>
      </c>
      <c r="I70" s="88">
        <f>COUNTIF($H$6:$H70,$H70)</f>
        <v>22</v>
      </c>
      <c r="J70" s="94">
        <v>0.03190972222222222</v>
      </c>
    </row>
    <row r="71" spans="1:10" ht="15" customHeight="1" hidden="1">
      <c r="A71" s="90">
        <v>39</v>
      </c>
      <c r="B71" s="115">
        <v>90</v>
      </c>
      <c r="C71" s="91" t="s">
        <v>27</v>
      </c>
      <c r="D71" s="92" t="s">
        <v>28</v>
      </c>
      <c r="E71" s="86" t="s">
        <v>8</v>
      </c>
      <c r="F71" s="93">
        <v>1978</v>
      </c>
      <c r="G71" s="92" t="s">
        <v>13</v>
      </c>
      <c r="H71" s="88" t="str">
        <f t="shared" si="2"/>
        <v>F</v>
      </c>
      <c r="I71" s="88">
        <f>COUNTIF($H$6:$H71,$H71)</f>
        <v>5</v>
      </c>
      <c r="J71" s="94">
        <v>0.0332175925925926</v>
      </c>
    </row>
    <row r="72" spans="1:10" ht="15" customHeight="1" hidden="1">
      <c r="A72" s="90">
        <v>41</v>
      </c>
      <c r="B72" s="115">
        <v>50</v>
      </c>
      <c r="C72" s="91" t="s">
        <v>162</v>
      </c>
      <c r="D72" s="92" t="s">
        <v>163</v>
      </c>
      <c r="E72" s="86" t="s">
        <v>8</v>
      </c>
      <c r="F72" s="93">
        <v>1982</v>
      </c>
      <c r="G72" s="92" t="s">
        <v>13</v>
      </c>
      <c r="H72" s="88" t="str">
        <f t="shared" si="2"/>
        <v>E</v>
      </c>
      <c r="I72" s="88">
        <f>COUNTIF($H$6:$H72,$H72)</f>
        <v>11</v>
      </c>
      <c r="J72" s="94">
        <v>0.03339120370370371</v>
      </c>
    </row>
    <row r="73" spans="1:10" ht="15" customHeight="1" hidden="1">
      <c r="A73" s="90">
        <v>46</v>
      </c>
      <c r="B73" s="115">
        <v>30</v>
      </c>
      <c r="C73" s="91" t="s">
        <v>138</v>
      </c>
      <c r="D73" s="92" t="s">
        <v>53</v>
      </c>
      <c r="E73" s="86" t="s">
        <v>7</v>
      </c>
      <c r="F73" s="93">
        <v>1965</v>
      </c>
      <c r="G73" s="92" t="s">
        <v>13</v>
      </c>
      <c r="H73" s="88" t="str">
        <f t="shared" si="2"/>
        <v>C</v>
      </c>
      <c r="I73" s="88">
        <f>COUNTIF($H$6:$H73,$H73)</f>
        <v>9</v>
      </c>
      <c r="J73" s="94">
        <v>0.03359953703703704</v>
      </c>
    </row>
    <row r="74" spans="1:10" ht="15" customHeight="1" hidden="1">
      <c r="A74" s="90">
        <v>48</v>
      </c>
      <c r="B74" s="115">
        <v>14</v>
      </c>
      <c r="C74" s="91" t="s">
        <v>79</v>
      </c>
      <c r="D74" s="92" t="s">
        <v>78</v>
      </c>
      <c r="E74" s="86" t="s">
        <v>7</v>
      </c>
      <c r="F74" s="93">
        <v>1946</v>
      </c>
      <c r="G74" s="92" t="s">
        <v>13</v>
      </c>
      <c r="H74" s="88" t="str">
        <f t="shared" si="2"/>
        <v>D</v>
      </c>
      <c r="I74" s="88">
        <f>COUNTIF($H$6:$H74,$H74)</f>
        <v>8</v>
      </c>
      <c r="J74" s="94">
        <v>0.03399305555555556</v>
      </c>
    </row>
    <row r="75" spans="1:10" ht="15" customHeight="1" hidden="1">
      <c r="A75" s="90">
        <v>49</v>
      </c>
      <c r="B75" s="115">
        <v>27</v>
      </c>
      <c r="C75" s="91" t="s">
        <v>67</v>
      </c>
      <c r="D75" s="92" t="s">
        <v>68</v>
      </c>
      <c r="E75" s="86" t="s">
        <v>7</v>
      </c>
      <c r="F75" s="93">
        <v>1970</v>
      </c>
      <c r="G75" s="92" t="s">
        <v>13</v>
      </c>
      <c r="H75" s="88" t="str">
        <f t="shared" si="2"/>
        <v>B</v>
      </c>
      <c r="I75" s="88">
        <f>COUNTIF($H$6:$H75,$H75)</f>
        <v>15</v>
      </c>
      <c r="J75" s="94">
        <v>0.034212962962962966</v>
      </c>
    </row>
    <row r="76" spans="1:10" ht="15" customHeight="1" hidden="1">
      <c r="A76" s="90">
        <v>77</v>
      </c>
      <c r="B76" s="115">
        <v>49</v>
      </c>
      <c r="C76" s="91" t="s">
        <v>151</v>
      </c>
      <c r="D76" s="92" t="s">
        <v>35</v>
      </c>
      <c r="E76" s="86" t="s">
        <v>7</v>
      </c>
      <c r="F76" s="93">
        <v>1988</v>
      </c>
      <c r="G76" s="92" t="s">
        <v>13</v>
      </c>
      <c r="H76" s="88" t="str">
        <f t="shared" si="2"/>
        <v>A</v>
      </c>
      <c r="I76" s="88">
        <f>COUNTIF($H$6:$H76,$H76)</f>
        <v>23</v>
      </c>
      <c r="J76" s="94">
        <v>0.03967592592592593</v>
      </c>
    </row>
    <row r="77" spans="1:10" ht="15" customHeight="1" hidden="1">
      <c r="A77" s="90">
        <v>63</v>
      </c>
      <c r="B77" s="115">
        <v>38</v>
      </c>
      <c r="C77" s="67" t="s">
        <v>101</v>
      </c>
      <c r="D77" s="24" t="s">
        <v>102</v>
      </c>
      <c r="E77" s="86" t="s">
        <v>8</v>
      </c>
      <c r="F77" s="86">
        <v>1975</v>
      </c>
      <c r="G77" s="24" t="s">
        <v>23</v>
      </c>
      <c r="H77" s="88" t="str">
        <f t="shared" si="2"/>
        <v>F</v>
      </c>
      <c r="I77" s="88">
        <f>COUNTIF($H$6:$H77,$H77)</f>
        <v>6</v>
      </c>
      <c r="J77" s="94">
        <v>0.03684027777777778</v>
      </c>
    </row>
    <row r="78" spans="1:10" ht="15" customHeight="1">
      <c r="A78" s="90">
        <v>1</v>
      </c>
      <c r="B78" s="115">
        <v>62</v>
      </c>
      <c r="C78" s="91" t="s">
        <v>130</v>
      </c>
      <c r="D78" s="92" t="s">
        <v>131</v>
      </c>
      <c r="E78" s="86" t="s">
        <v>7</v>
      </c>
      <c r="F78" s="93">
        <v>1971</v>
      </c>
      <c r="G78" s="92" t="s">
        <v>19</v>
      </c>
      <c r="H78" s="88" t="str">
        <f t="shared" si="2"/>
        <v>B</v>
      </c>
      <c r="I78" s="88">
        <f>COUNTIF($H$6:$H78,$H78)</f>
        <v>16</v>
      </c>
      <c r="J78" s="94">
        <v>0.028946759259259255</v>
      </c>
    </row>
    <row r="79" spans="1:10" ht="15" customHeight="1">
      <c r="A79" s="90">
        <v>2</v>
      </c>
      <c r="B79" s="115">
        <v>100</v>
      </c>
      <c r="C79" s="67" t="s">
        <v>117</v>
      </c>
      <c r="D79" s="24" t="s">
        <v>118</v>
      </c>
      <c r="E79" s="86" t="s">
        <v>7</v>
      </c>
      <c r="F79" s="86">
        <v>1993</v>
      </c>
      <c r="G79" s="24" t="s">
        <v>19</v>
      </c>
      <c r="H79" s="88" t="str">
        <f t="shared" si="2"/>
        <v>A</v>
      </c>
      <c r="I79" s="88">
        <f>COUNTIF($H$6:$H79,$H79)</f>
        <v>24</v>
      </c>
      <c r="J79" s="94">
        <v>0.03113425925925926</v>
      </c>
    </row>
    <row r="80" spans="1:10" ht="15" customHeight="1">
      <c r="A80" s="90">
        <v>3</v>
      </c>
      <c r="B80" s="115">
        <v>6</v>
      </c>
      <c r="C80" s="67" t="s">
        <v>180</v>
      </c>
      <c r="D80" s="24" t="s">
        <v>47</v>
      </c>
      <c r="E80" s="86" t="s">
        <v>7</v>
      </c>
      <c r="F80" s="86">
        <v>1983</v>
      </c>
      <c r="G80" s="24" t="s">
        <v>19</v>
      </c>
      <c r="H80" s="88" t="str">
        <f t="shared" si="2"/>
        <v>A</v>
      </c>
      <c r="I80" s="88">
        <f>COUNTIF($H$6:$H80,$H80)</f>
        <v>25</v>
      </c>
      <c r="J80" s="94">
        <v>0.033344907407407406</v>
      </c>
    </row>
    <row r="81" spans="1:10" ht="15" customHeight="1" hidden="1">
      <c r="A81" s="90">
        <v>4</v>
      </c>
      <c r="B81" s="115">
        <v>102</v>
      </c>
      <c r="C81" s="67" t="s">
        <v>60</v>
      </c>
      <c r="D81" s="99" t="s">
        <v>53</v>
      </c>
      <c r="E81" s="86" t="s">
        <v>7</v>
      </c>
      <c r="F81" s="86">
        <v>1984</v>
      </c>
      <c r="G81" s="99" t="s">
        <v>61</v>
      </c>
      <c r="H81" s="88" t="str">
        <f t="shared" si="2"/>
        <v>A</v>
      </c>
      <c r="I81" s="88">
        <f>COUNTIF($H$6:$H81,$H81)</f>
        <v>26</v>
      </c>
      <c r="J81" s="94">
        <v>0.037766203703703705</v>
      </c>
    </row>
    <row r="82" spans="1:10" ht="15" customHeight="1">
      <c r="A82" s="90">
        <v>4</v>
      </c>
      <c r="B82" s="115">
        <v>77</v>
      </c>
      <c r="C82" s="67" t="s">
        <v>115</v>
      </c>
      <c r="D82" s="24" t="s">
        <v>168</v>
      </c>
      <c r="E82" s="86" t="s">
        <v>7</v>
      </c>
      <c r="F82" s="86">
        <v>1990</v>
      </c>
      <c r="G82" s="24" t="s">
        <v>19</v>
      </c>
      <c r="H82" s="88" t="str">
        <f t="shared" si="2"/>
        <v>A</v>
      </c>
      <c r="I82" s="88">
        <f>COUNTIF($H$6:$H82,$H82)</f>
        <v>27</v>
      </c>
      <c r="J82" s="94">
        <v>0.03857638888888889</v>
      </c>
    </row>
    <row r="83" spans="1:10" ht="15" customHeight="1">
      <c r="A83" s="90"/>
      <c r="B83" s="115"/>
      <c r="C83" s="67"/>
      <c r="D83" s="24"/>
      <c r="E83" s="86"/>
      <c r="F83" s="86"/>
      <c r="G83" s="24"/>
      <c r="H83" s="88"/>
      <c r="I83" s="88"/>
      <c r="J83" s="94"/>
    </row>
    <row r="84" spans="1:10" ht="15" customHeight="1">
      <c r="A84" s="90">
        <v>1</v>
      </c>
      <c r="B84" s="115">
        <v>80</v>
      </c>
      <c r="C84" s="67" t="s">
        <v>215</v>
      </c>
      <c r="D84" s="24" t="s">
        <v>216</v>
      </c>
      <c r="E84" s="86" t="s">
        <v>8</v>
      </c>
      <c r="F84" s="86">
        <v>1983</v>
      </c>
      <c r="G84" s="24" t="s">
        <v>19</v>
      </c>
      <c r="H84" s="88" t="str">
        <f aca="true" t="shared" si="3" ref="H84:H100">IF($E84="m",IF($F$1-$F84&gt;19,IF($F$1-$F84&lt;40,"A",IF($F$1-$F84&gt;49,IF($F$1-$F84&gt;59,"D","C"),"B")),"A"),IF($F$1-$F84&gt;19,IF($F$1-$F84&lt;40,"E","F"),"E"))</f>
        <v>E</v>
      </c>
      <c r="I84" s="88">
        <f>COUNTIF($H$6:$H84,$H84)</f>
        <v>12</v>
      </c>
      <c r="J84" s="94">
        <v>0.04388888888888889</v>
      </c>
    </row>
    <row r="85" spans="1:10" s="98" customFormat="1" ht="15" customHeight="1">
      <c r="A85" s="90">
        <v>2</v>
      </c>
      <c r="B85" s="115">
        <v>8</v>
      </c>
      <c r="C85" s="91" t="s">
        <v>176</v>
      </c>
      <c r="D85" s="92" t="s">
        <v>102</v>
      </c>
      <c r="E85" s="86" t="s">
        <v>8</v>
      </c>
      <c r="F85" s="93">
        <v>1974</v>
      </c>
      <c r="G85" s="92" t="s">
        <v>19</v>
      </c>
      <c r="H85" s="88" t="str">
        <f t="shared" si="3"/>
        <v>F</v>
      </c>
      <c r="I85" s="88">
        <f>COUNTIF($H$6:$H85,$H85)</f>
        <v>7</v>
      </c>
      <c r="J85" s="94">
        <v>0.04842592592592593</v>
      </c>
    </row>
    <row r="86" spans="1:10" ht="15" customHeight="1" hidden="1">
      <c r="A86" s="90">
        <v>15</v>
      </c>
      <c r="B86" s="115">
        <v>40</v>
      </c>
      <c r="C86" s="91" t="s">
        <v>71</v>
      </c>
      <c r="D86" s="92" t="s">
        <v>72</v>
      </c>
      <c r="E86" s="86" t="s">
        <v>7</v>
      </c>
      <c r="F86" s="93">
        <v>1985</v>
      </c>
      <c r="G86" s="101" t="s">
        <v>164</v>
      </c>
      <c r="H86" s="88" t="str">
        <f t="shared" si="3"/>
        <v>A</v>
      </c>
      <c r="I86" s="88">
        <f>COUNTIF($H$6:$H86,$H86)</f>
        <v>28</v>
      </c>
      <c r="J86" s="94">
        <v>0.029652777777777778</v>
      </c>
    </row>
    <row r="87" spans="1:10" ht="15" customHeight="1" hidden="1">
      <c r="A87" s="90">
        <v>78</v>
      </c>
      <c r="B87" s="115">
        <v>43</v>
      </c>
      <c r="C87" s="67" t="s">
        <v>62</v>
      </c>
      <c r="D87" s="24" t="s">
        <v>168</v>
      </c>
      <c r="E87" s="86" t="s">
        <v>7</v>
      </c>
      <c r="F87" s="86">
        <v>1983</v>
      </c>
      <c r="G87" s="103" t="s">
        <v>164</v>
      </c>
      <c r="H87" s="88" t="str">
        <f t="shared" si="3"/>
        <v>A</v>
      </c>
      <c r="I87" s="88">
        <f>COUNTIF($H$6:$H87,$H87)</f>
        <v>29</v>
      </c>
      <c r="J87" s="94">
        <v>0.04</v>
      </c>
    </row>
    <row r="88" spans="1:10" ht="15" customHeight="1" hidden="1">
      <c r="A88" s="90">
        <v>14</v>
      </c>
      <c r="B88" s="115">
        <v>104</v>
      </c>
      <c r="C88" s="67" t="s">
        <v>230</v>
      </c>
      <c r="D88" s="24" t="s">
        <v>64</v>
      </c>
      <c r="E88" s="86" t="s">
        <v>7</v>
      </c>
      <c r="F88" s="86">
        <v>1990</v>
      </c>
      <c r="G88" s="24" t="s">
        <v>231</v>
      </c>
      <c r="H88" s="88" t="str">
        <f t="shared" si="3"/>
        <v>A</v>
      </c>
      <c r="I88" s="88">
        <f>COUNTIF($H$6:$H88,$H88)</f>
        <v>30</v>
      </c>
      <c r="J88" s="94">
        <v>0.02953703703703704</v>
      </c>
    </row>
    <row r="89" spans="1:10" ht="15" customHeight="1" hidden="1">
      <c r="A89" s="90">
        <v>24</v>
      </c>
      <c r="B89" s="115">
        <v>55</v>
      </c>
      <c r="C89" s="91" t="s">
        <v>36</v>
      </c>
      <c r="D89" s="92" t="s">
        <v>37</v>
      </c>
      <c r="E89" s="86" t="s">
        <v>7</v>
      </c>
      <c r="F89" s="93">
        <v>1957</v>
      </c>
      <c r="G89" s="92" t="s">
        <v>203</v>
      </c>
      <c r="H89" s="88" t="str">
        <f t="shared" si="3"/>
        <v>D</v>
      </c>
      <c r="I89" s="88">
        <f>COUNTIF($H$6:$H89,$H89)</f>
        <v>9</v>
      </c>
      <c r="J89" s="94">
        <v>0.031261574074074074</v>
      </c>
    </row>
    <row r="90" spans="1:10" ht="15" customHeight="1" hidden="1">
      <c r="A90" s="90">
        <v>57</v>
      </c>
      <c r="B90" s="115">
        <v>13</v>
      </c>
      <c r="C90" s="67" t="s">
        <v>184</v>
      </c>
      <c r="D90" s="99" t="s">
        <v>50</v>
      </c>
      <c r="E90" s="86" t="s">
        <v>7</v>
      </c>
      <c r="F90" s="86">
        <v>1988</v>
      </c>
      <c r="G90" s="99" t="s">
        <v>90</v>
      </c>
      <c r="H90" s="88" t="str">
        <f t="shared" si="3"/>
        <v>A</v>
      </c>
      <c r="I90" s="88">
        <f>COUNTIF($H$6:$H90,$H90)</f>
        <v>31</v>
      </c>
      <c r="J90" s="94">
        <v>0.035787037037037034</v>
      </c>
    </row>
    <row r="91" spans="1:10" ht="15" customHeight="1" hidden="1">
      <c r="A91" s="90">
        <v>47</v>
      </c>
      <c r="B91" s="115">
        <v>88</v>
      </c>
      <c r="C91" s="91" t="s">
        <v>177</v>
      </c>
      <c r="D91" s="92" t="s">
        <v>178</v>
      </c>
      <c r="E91" s="86" t="s">
        <v>8</v>
      </c>
      <c r="F91" s="93">
        <v>1979</v>
      </c>
      <c r="G91" s="92" t="s">
        <v>179</v>
      </c>
      <c r="H91" s="88" t="str">
        <f t="shared" si="3"/>
        <v>E</v>
      </c>
      <c r="I91" s="88">
        <f>COUNTIF($H$6:$H91,$H91)</f>
        <v>13</v>
      </c>
      <c r="J91" s="94">
        <v>0.033854166666666664</v>
      </c>
    </row>
    <row r="92" spans="1:10" ht="15" customHeight="1" hidden="1">
      <c r="A92" s="90">
        <v>86</v>
      </c>
      <c r="B92" s="115">
        <v>21</v>
      </c>
      <c r="C92" s="91" t="s">
        <v>112</v>
      </c>
      <c r="D92" s="92" t="s">
        <v>37</v>
      </c>
      <c r="E92" s="86" t="s">
        <v>7</v>
      </c>
      <c r="F92" s="100">
        <v>1951</v>
      </c>
      <c r="G92" s="92" t="s">
        <v>113</v>
      </c>
      <c r="H92" s="88" t="str">
        <f t="shared" si="3"/>
        <v>D</v>
      </c>
      <c r="I92" s="88">
        <f>COUNTIF($H$6:$H92,$H92)</f>
        <v>10</v>
      </c>
      <c r="J92" s="94">
        <v>0.044328703703703703</v>
      </c>
    </row>
    <row r="93" spans="1:10" ht="15" customHeight="1" hidden="1">
      <c r="A93" s="90">
        <v>89</v>
      </c>
      <c r="B93" s="115">
        <v>25</v>
      </c>
      <c r="C93" s="91" t="s">
        <v>149</v>
      </c>
      <c r="D93" s="92" t="s">
        <v>81</v>
      </c>
      <c r="E93" s="86" t="s">
        <v>7</v>
      </c>
      <c r="F93" s="100">
        <v>1951</v>
      </c>
      <c r="G93" s="92" t="s">
        <v>113</v>
      </c>
      <c r="H93" s="88" t="str">
        <f t="shared" si="3"/>
        <v>D</v>
      </c>
      <c r="I93" s="88">
        <f>COUNTIF($H$6:$H93,$H93)</f>
        <v>11</v>
      </c>
      <c r="J93" s="94">
        <v>0.05202546296296296</v>
      </c>
    </row>
    <row r="94" spans="1:10" ht="15" customHeight="1" hidden="1">
      <c r="A94" s="90">
        <v>4</v>
      </c>
      <c r="B94" s="115">
        <v>31</v>
      </c>
      <c r="C94" s="91" t="s">
        <v>46</v>
      </c>
      <c r="D94" s="92" t="s">
        <v>47</v>
      </c>
      <c r="E94" s="86" t="s">
        <v>7</v>
      </c>
      <c r="F94" s="93">
        <v>1976</v>
      </c>
      <c r="G94" s="92" t="s">
        <v>48</v>
      </c>
      <c r="H94" s="88" t="str">
        <f t="shared" si="3"/>
        <v>B</v>
      </c>
      <c r="I94" s="88">
        <f>COUNTIF($H$6:$H94,$H94)</f>
        <v>17</v>
      </c>
      <c r="J94" s="94">
        <v>0.025925925925925925</v>
      </c>
    </row>
    <row r="95" spans="1:10" ht="15" customHeight="1" hidden="1">
      <c r="A95" s="90">
        <v>32</v>
      </c>
      <c r="B95" s="115">
        <v>93</v>
      </c>
      <c r="C95" s="67" t="s">
        <v>224</v>
      </c>
      <c r="D95" s="24" t="s">
        <v>225</v>
      </c>
      <c r="E95" s="86" t="s">
        <v>7</v>
      </c>
      <c r="F95" s="86">
        <v>1995</v>
      </c>
      <c r="G95" s="24" t="s">
        <v>48</v>
      </c>
      <c r="H95" s="88" t="str">
        <f t="shared" si="3"/>
        <v>A</v>
      </c>
      <c r="I95" s="88">
        <f>COUNTIF($H$6:$H95,$H95)</f>
        <v>32</v>
      </c>
      <c r="J95" s="94">
        <v>0.03229166666666667</v>
      </c>
    </row>
    <row r="96" spans="1:10" ht="15" customHeight="1" hidden="1">
      <c r="A96" s="90">
        <v>91</v>
      </c>
      <c r="B96" s="115">
        <v>20</v>
      </c>
      <c r="C96" s="67" t="s">
        <v>186</v>
      </c>
      <c r="D96" s="99" t="s">
        <v>29</v>
      </c>
      <c r="E96" s="86" t="s">
        <v>7</v>
      </c>
      <c r="F96" s="86">
        <v>1962</v>
      </c>
      <c r="G96" s="99" t="s">
        <v>51</v>
      </c>
      <c r="H96" s="88" t="str">
        <f t="shared" si="3"/>
        <v>C</v>
      </c>
      <c r="I96" s="88">
        <f>COUNTIF($H$6:$H96,$H96)</f>
        <v>10</v>
      </c>
      <c r="J96" s="94" t="s">
        <v>123</v>
      </c>
    </row>
    <row r="97" spans="1:10" ht="15" customHeight="1" hidden="1">
      <c r="A97" s="90">
        <v>88</v>
      </c>
      <c r="B97" s="115">
        <v>41</v>
      </c>
      <c r="C97" s="91" t="s">
        <v>44</v>
      </c>
      <c r="D97" s="92" t="s">
        <v>45</v>
      </c>
      <c r="E97" s="86" t="s">
        <v>7</v>
      </c>
      <c r="F97" s="93">
        <v>1945</v>
      </c>
      <c r="G97" s="92" t="s">
        <v>96</v>
      </c>
      <c r="H97" s="88" t="str">
        <f t="shared" si="3"/>
        <v>D</v>
      </c>
      <c r="I97" s="88">
        <f>COUNTIF($H$6:$H97,$H97)</f>
        <v>12</v>
      </c>
      <c r="J97" s="94">
        <v>0.04868055555555556</v>
      </c>
    </row>
    <row r="98" spans="1:10" ht="15" customHeight="1" hidden="1">
      <c r="A98" s="90">
        <v>8</v>
      </c>
      <c r="B98" s="115">
        <v>94</v>
      </c>
      <c r="C98" s="91" t="s">
        <v>114</v>
      </c>
      <c r="D98" s="92" t="s">
        <v>26</v>
      </c>
      <c r="E98" s="86" t="s">
        <v>7</v>
      </c>
      <c r="F98" s="93">
        <v>1988</v>
      </c>
      <c r="G98" s="92" t="s">
        <v>132</v>
      </c>
      <c r="H98" s="88" t="str">
        <f t="shared" si="3"/>
        <v>A</v>
      </c>
      <c r="I98" s="88">
        <f>COUNTIF($H$6:$H98,$H98)</f>
        <v>33</v>
      </c>
      <c r="J98" s="94">
        <v>0.02711805555555555</v>
      </c>
    </row>
    <row r="99" spans="1:10" ht="15" customHeight="1" hidden="1">
      <c r="A99" s="90">
        <v>3</v>
      </c>
      <c r="B99" s="115">
        <v>70</v>
      </c>
      <c r="C99" s="67" t="s">
        <v>108</v>
      </c>
      <c r="D99" s="24" t="s">
        <v>81</v>
      </c>
      <c r="E99" s="86" t="s">
        <v>7</v>
      </c>
      <c r="F99" s="86">
        <v>1989</v>
      </c>
      <c r="G99" s="24" t="s">
        <v>208</v>
      </c>
      <c r="H99" s="88" t="str">
        <f t="shared" si="3"/>
        <v>A</v>
      </c>
      <c r="I99" s="88">
        <f>COUNTIF($H$6:$H99,$H99)</f>
        <v>34</v>
      </c>
      <c r="J99" s="94">
        <v>0.02513888888888889</v>
      </c>
    </row>
    <row r="100" spans="1:10" ht="15" customHeight="1" hidden="1">
      <c r="A100" s="90">
        <v>75</v>
      </c>
      <c r="B100" s="115">
        <v>97</v>
      </c>
      <c r="C100" s="91" t="s">
        <v>156</v>
      </c>
      <c r="D100" s="92" t="s">
        <v>157</v>
      </c>
      <c r="E100" s="86" t="s">
        <v>8</v>
      </c>
      <c r="F100" s="93">
        <v>1977</v>
      </c>
      <c r="G100" s="105" t="s">
        <v>158</v>
      </c>
      <c r="H100" s="88" t="str">
        <f t="shared" si="3"/>
        <v>F</v>
      </c>
      <c r="I100" s="88">
        <f>COUNTIF($H$6:$H100,$H100)</f>
        <v>8</v>
      </c>
      <c r="J100" s="94">
        <v>0.038981481481481485</v>
      </c>
    </row>
    <row r="101" spans="1:10" ht="15" customHeight="1">
      <c r="A101" s="106"/>
      <c r="B101" s="108"/>
      <c r="C101" s="84"/>
      <c r="D101" s="25"/>
      <c r="E101" s="107"/>
      <c r="F101" s="108"/>
      <c r="G101" s="26"/>
      <c r="H101" s="109"/>
      <c r="I101" s="109"/>
      <c r="J101" s="110"/>
    </row>
    <row r="102" spans="1:10" ht="11.25" customHeight="1" hidden="1">
      <c r="A102" s="184" t="s">
        <v>232</v>
      </c>
      <c r="B102" s="184"/>
      <c r="C102" s="184"/>
      <c r="D102" s="25"/>
      <c r="E102" s="107"/>
      <c r="F102" s="108"/>
      <c r="G102" s="26"/>
      <c r="H102" s="109"/>
      <c r="I102" s="109"/>
      <c r="J102" s="110"/>
    </row>
    <row r="103" spans="1:10" ht="15.75" customHeight="1" hidden="1">
      <c r="A103" s="90">
        <v>1</v>
      </c>
      <c r="B103" s="115">
        <v>63</v>
      </c>
      <c r="C103" s="111" t="s">
        <v>205</v>
      </c>
      <c r="D103" s="92" t="s">
        <v>154</v>
      </c>
      <c r="E103" s="112" t="s">
        <v>7</v>
      </c>
      <c r="F103" s="113">
        <v>1955</v>
      </c>
      <c r="G103" s="92" t="s">
        <v>155</v>
      </c>
      <c r="H103" s="88" t="str">
        <f>IF($E103="m",IF($F$1-$F103&gt;19,IF($F$1-$F103&lt;40,"A",IF($F$1-$F103&gt;49,IF($F$1-$F103&gt;59,"D","C"),"B")),"A"),IF($F$1-$F103&gt;19,IF($F$1-$F103&lt;40,"E","F"),"E"))</f>
        <v>D</v>
      </c>
      <c r="I103" s="88">
        <f>COUNTIF($H$6:$H103,$H103)</f>
        <v>13</v>
      </c>
      <c r="J103" s="94"/>
    </row>
    <row r="104" spans="1:10" ht="18" customHeight="1">
      <c r="A104" s="108"/>
      <c r="B104" s="108"/>
      <c r="C104" s="84"/>
      <c r="D104" s="26"/>
      <c r="E104" s="107"/>
      <c r="F104" s="108"/>
      <c r="G104" s="26"/>
      <c r="H104" s="109"/>
      <c r="I104" s="109"/>
      <c r="J104" s="114"/>
    </row>
    <row r="105" spans="1:10" s="23" customFormat="1" ht="12">
      <c r="A105" s="26" t="s">
        <v>22</v>
      </c>
      <c r="B105" s="68"/>
      <c r="C105" s="54"/>
      <c r="D105" s="26"/>
      <c r="E105" s="109"/>
      <c r="F105" s="26"/>
      <c r="H105" s="69"/>
      <c r="I105" s="69"/>
      <c r="J105" s="69"/>
    </row>
    <row r="106" spans="1:10" s="23" customFormat="1" ht="12">
      <c r="A106" s="54" t="s">
        <v>10</v>
      </c>
      <c r="B106" s="83"/>
      <c r="C106" s="54"/>
      <c r="D106" s="54"/>
      <c r="E106" s="109"/>
      <c r="F106" s="54"/>
      <c r="G106" s="54"/>
      <c r="H106" s="69"/>
      <c r="I106" s="69"/>
      <c r="J106" s="69"/>
    </row>
    <row r="157" ht="409.5">
      <c r="B157" s="65"/>
    </row>
    <row r="158" ht="12.75">
      <c r="B158" s="65"/>
    </row>
    <row r="159" ht="12.75">
      <c r="B159" s="65"/>
    </row>
  </sheetData>
  <sheetProtection/>
  <mergeCells count="3">
    <mergeCell ref="A2:J2"/>
    <mergeCell ref="A3:J3"/>
    <mergeCell ref="A102:C102"/>
  </mergeCells>
  <hyperlinks>
    <hyperlink ref="G100" r:id="rId1" display="http://zdravienatanieri.sk/"/>
    <hyperlink ref="G47" r:id="rId2" display="http://naturedecor.sk/"/>
    <hyperlink ref="G49" r:id="rId3" display="http://neturedecor.sk/"/>
  </hyperlinks>
  <printOptions/>
  <pageMargins left="0.7086614173228347" right="0.7086614173228347" top="0.5905511811023623" bottom="0.3937007874015748" header="0.31496062992125984" footer="0.31496062992125984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Anna B.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kokoska59</dc:creator>
  <cp:keywords/>
  <dc:description>Peter beh</dc:description>
  <cp:lastModifiedBy>Peter Buc</cp:lastModifiedBy>
  <cp:lastPrinted>2018-08-18T11:10:41Z</cp:lastPrinted>
  <dcterms:created xsi:type="dcterms:W3CDTF">2012-03-24T20:29:45Z</dcterms:created>
  <dcterms:modified xsi:type="dcterms:W3CDTF">2018-08-18T11:32:11Z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